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50" windowHeight="12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" l="1"/>
  <c r="AD17" i="1"/>
</calcChain>
</file>

<file path=xl/sharedStrings.xml><?xml version="1.0" encoding="utf-8"?>
<sst xmlns="http://schemas.openxmlformats.org/spreadsheetml/2006/main" count="95" uniqueCount="68">
  <si>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</si>
  <si>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</si>
  <si>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</si>
  <si>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</si>
  <si>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</si>
  <si>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</si>
  <si>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</si>
  <si>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</si>
  <si>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</si>
  <si>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</si>
  <si>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</si>
  <si>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</si>
  <si>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</si>
  <si>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</si>
  <si>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</si>
  <si>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</si>
  <si>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</si>
  <si>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</si>
  <si>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</si>
  <si>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</si>
  <si>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</si>
  <si>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</si>
  <si>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</si>
  <si>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</si>
  <si>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</si>
  <si>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</si>
  <si>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</si>
  <si>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</si>
  <si>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</si>
  <si>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</si>
  <si>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</si>
  <si>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</si>
  <si>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</si>
  <si>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</si>
  <si>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</si>
  <si>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</si>
  <si>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</si>
  <si>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</si>
  <si>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</si>
  <si>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</si>
  <si>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</si>
  <si>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</si>
  <si>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</si>
  <si>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</si>
  <si>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</si>
  <si>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</si>
  <si>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</si>
  <si>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</si>
  <si>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</si>
  <si>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</si>
  <si>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</si>
  <si>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</si>
  <si>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</si>
  <si>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</si>
  <si>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</si>
  <si>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</si>
  <si>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</si>
  <si>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</si>
  <si>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усл.ед.</t>
  </si>
  <si>
    <t>На основании проведенного анализа рынка и расчетов, НМЦК составляет: 13350 рублей 00 копеек.</t>
  </si>
  <si>
    <t>ОКПД2 33.12.29.900</t>
  </si>
  <si>
    <t>Текущий ремонт бензопилы  STIHL MS230</t>
  </si>
  <si>
    <t>Текущий ремонт кустореза Patriot SLP 610</t>
  </si>
  <si>
    <t>Текущий ремонт газонокосилки Huter GLM-5.0ST</t>
  </si>
  <si>
    <t>Текущий ремонт бензокосы Patriot T 545PRO</t>
  </si>
  <si>
    <t>ОКПД 33.12.29.900</t>
  </si>
  <si>
    <t>Т екущий ремонт бензокосы CAIMAN WX24 PROMO</t>
  </si>
  <si>
    <t>Дата подготовки обоснования НМЦК: 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</si>
</sst>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4"/>
  <sheetViews>
    <sheetView tabSelected="1" view="pageBreakPreview" topLeftCell="A8" zoomScaleNormal="100" zoomScaleSheetLayoutView="100" workbookViewId="0">
      <selection activeCell="A23" sqref="A23:AD2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6" t="s">
        <v>2</v>
      </c>
      <c r="B6" s="26"/>
      <c r="C6" s="37" t="s">
        <v>55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2" ht="42" customHeight="1" x14ac:dyDescent="0.25">
      <c r="A7" s="26" t="s">
        <v>53</v>
      </c>
      <c r="B7" s="26"/>
      <c r="C7" s="37" t="s">
        <v>54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2" ht="43.5" customHeight="1" x14ac:dyDescent="0.25">
      <c r="A8" s="32" t="s">
        <v>52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spans="1:32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2" ht="30" customHeight="1" x14ac:dyDescent="0.25">
      <c r="A10" s="26" t="s">
        <v>4</v>
      </c>
      <c r="B10" s="26" t="s">
        <v>5</v>
      </c>
      <c r="C10" s="26"/>
      <c r="D10" s="27" t="s">
        <v>6</v>
      </c>
      <c r="E10" s="26" t="s">
        <v>7</v>
      </c>
      <c r="F10" s="27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7" t="s">
        <v>56</v>
      </c>
      <c r="AD10" s="8" t="s">
        <v>28</v>
      </c>
    </row>
    <row r="11" spans="1:32" ht="45" customHeight="1" x14ac:dyDescent="0.25">
      <c r="A11" s="26"/>
      <c r="B11" s="26"/>
      <c r="C11" s="26"/>
      <c r="D11" s="27"/>
      <c r="E11" s="26"/>
      <c r="F11" s="27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7"/>
      <c r="AD11" s="10"/>
    </row>
    <row r="12" spans="1:32" ht="52.5" customHeight="1" x14ac:dyDescent="0.25">
      <c r="A12" s="11" t="s">
        <v>48</v>
      </c>
      <c r="B12" s="26" t="s">
        <v>61</v>
      </c>
      <c r="C12" s="26"/>
      <c r="D12" s="7" t="s">
        <v>60</v>
      </c>
      <c r="E12" s="11" t="s">
        <v>58</v>
      </c>
      <c r="F12" s="12">
        <v>1</v>
      </c>
      <c r="G12" s="6">
        <v>2000</v>
      </c>
      <c r="H12" s="6">
        <v>2200</v>
      </c>
      <c r="I12" s="6">
        <v>3125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101.04</v>
      </c>
      <c r="AB12" s="6">
        <v>4.79</v>
      </c>
      <c r="AC12" s="6">
        <v>2000</v>
      </c>
      <c r="AD12" s="6">
        <v>2108.33</v>
      </c>
      <c r="AE12" s="13"/>
      <c r="AF12" s="13"/>
    </row>
    <row r="13" spans="1:32" ht="52.5" customHeight="1" x14ac:dyDescent="0.25">
      <c r="A13" s="17">
        <v>2</v>
      </c>
      <c r="B13" s="29" t="s">
        <v>62</v>
      </c>
      <c r="C13" s="31"/>
      <c r="D13" s="20" t="s">
        <v>60</v>
      </c>
      <c r="E13" s="17" t="s">
        <v>58</v>
      </c>
      <c r="F13" s="18">
        <v>1</v>
      </c>
      <c r="G13" s="19">
        <v>3200</v>
      </c>
      <c r="H13" s="19">
        <v>3850</v>
      </c>
      <c r="I13" s="19">
        <v>3600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327.87</v>
      </c>
      <c r="AB13" s="6">
        <v>9.24</v>
      </c>
      <c r="AC13" s="6">
        <v>3200</v>
      </c>
      <c r="AD13" s="6">
        <v>3550</v>
      </c>
      <c r="AE13" s="13"/>
      <c r="AF13" s="13"/>
    </row>
    <row r="14" spans="1:32" ht="52.5" customHeight="1" x14ac:dyDescent="0.25">
      <c r="A14" s="21">
        <v>3</v>
      </c>
      <c r="B14" s="29" t="s">
        <v>63</v>
      </c>
      <c r="C14" s="31"/>
      <c r="D14" s="20" t="s">
        <v>60</v>
      </c>
      <c r="E14" s="21" t="s">
        <v>58</v>
      </c>
      <c r="F14" s="18">
        <v>1</v>
      </c>
      <c r="G14" s="19">
        <v>1750</v>
      </c>
      <c r="H14" s="19">
        <v>2050</v>
      </c>
      <c r="I14" s="19">
        <v>1750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>
        <v>173.21</v>
      </c>
      <c r="AB14" s="6">
        <v>9.36</v>
      </c>
      <c r="AC14" s="6">
        <v>1750</v>
      </c>
      <c r="AD14" s="6">
        <v>1850</v>
      </c>
      <c r="AE14" s="13"/>
      <c r="AF14" s="13"/>
    </row>
    <row r="15" spans="1:32" ht="52.5" customHeight="1" x14ac:dyDescent="0.25">
      <c r="A15" s="21">
        <v>4</v>
      </c>
      <c r="B15" s="29" t="s">
        <v>64</v>
      </c>
      <c r="C15" s="31"/>
      <c r="D15" s="20" t="s">
        <v>65</v>
      </c>
      <c r="E15" s="21" t="s">
        <v>58</v>
      </c>
      <c r="F15" s="18">
        <v>1</v>
      </c>
      <c r="G15" s="19">
        <v>3850</v>
      </c>
      <c r="H15" s="19">
        <v>4300</v>
      </c>
      <c r="I15" s="19">
        <v>4050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>
        <v>225.46</v>
      </c>
      <c r="AB15" s="6">
        <v>5.54</v>
      </c>
      <c r="AC15" s="6">
        <v>3850</v>
      </c>
      <c r="AD15" s="6">
        <v>4066.67</v>
      </c>
      <c r="AE15" s="13"/>
      <c r="AF15" s="13"/>
    </row>
    <row r="16" spans="1:32" ht="52.5" customHeight="1" x14ac:dyDescent="0.25">
      <c r="A16" s="21">
        <v>5</v>
      </c>
      <c r="B16" s="29" t="s">
        <v>66</v>
      </c>
      <c r="C16" s="31"/>
      <c r="D16" s="20" t="s">
        <v>60</v>
      </c>
      <c r="E16" s="21" t="s">
        <v>58</v>
      </c>
      <c r="F16" s="18">
        <v>1</v>
      </c>
      <c r="G16" s="19">
        <v>2550</v>
      </c>
      <c r="H16" s="19">
        <v>2850</v>
      </c>
      <c r="I16" s="19">
        <v>2850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>
        <v>173.21</v>
      </c>
      <c r="AB16" s="6">
        <v>6.3</v>
      </c>
      <c r="AC16" s="6">
        <v>2550</v>
      </c>
      <c r="AD16" s="6">
        <v>2750</v>
      </c>
      <c r="AE16" s="13"/>
      <c r="AF16" s="13"/>
    </row>
    <row r="17" spans="1:3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16" t="s">
        <v>47</v>
      </c>
      <c r="AC17" s="15">
        <f>SUM(AC12:AC16)</f>
        <v>13350</v>
      </c>
      <c r="AD17" s="6">
        <f>SUM(AD12:AD16)</f>
        <v>14325</v>
      </c>
    </row>
    <row r="18" spans="1:30" ht="39" customHeight="1" x14ac:dyDescent="0.25">
      <c r="A18" s="29" t="s">
        <v>59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1"/>
    </row>
    <row r="19" spans="1:30" ht="15" customHeight="1" x14ac:dyDescent="0.25">
      <c r="A19" s="23" t="s">
        <v>57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5" customHeight="1" x14ac:dyDescent="0.25"/>
    <row r="21" spans="1:30" ht="15" customHeight="1" x14ac:dyDescent="0.25">
      <c r="A21" s="24" t="s">
        <v>67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ht="15.75" x14ac:dyDescent="0.25">
      <c r="A24" s="14" t="s">
        <v>0</v>
      </c>
    </row>
  </sheetData>
  <mergeCells count="24">
    <mergeCell ref="B15:C15"/>
    <mergeCell ref="B16:C16"/>
    <mergeCell ref="A8:AD8"/>
    <mergeCell ref="A3:AD3"/>
    <mergeCell ref="A6:B6"/>
    <mergeCell ref="C6:AD6"/>
    <mergeCell ref="A7:B7"/>
    <mergeCell ref="C7:AD7"/>
    <mergeCell ref="A23:AD23"/>
    <mergeCell ref="A19:AD19"/>
    <mergeCell ref="A9:AD9"/>
    <mergeCell ref="A10:A11"/>
    <mergeCell ref="B10:C11"/>
    <mergeCell ref="D10:D11"/>
    <mergeCell ref="E10:E11"/>
    <mergeCell ref="F10:F11"/>
    <mergeCell ref="AC10:AC11"/>
    <mergeCell ref="B12:C12"/>
    <mergeCell ref="A17:AA17"/>
    <mergeCell ref="A18:AD18"/>
    <mergeCell ref="A21:AD21"/>
    <mergeCell ref="A22:AD22"/>
    <mergeCell ref="B13:C13"/>
    <mergeCell ref="B14:C14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