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1'!$A$4:$N$8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I6" i="35" l="1"/>
  <c r="L6" i="35" s="1"/>
  <c r="J6" i="35"/>
  <c r="K6" i="35"/>
  <c r="I7" i="35"/>
  <c r="L7" i="35" s="1"/>
  <c r="J7" i="35"/>
  <c r="K7" i="35"/>
  <c r="I8" i="35"/>
  <c r="L8" i="35" s="1"/>
  <c r="J8" i="35"/>
  <c r="K8" i="35"/>
  <c r="K5" i="35"/>
  <c r="J5" i="35"/>
  <c r="I5" i="35"/>
  <c r="L5" i="35" s="1"/>
  <c r="L9" i="35" l="1"/>
</calcChain>
</file>

<file path=xl/sharedStrings.xml><?xml version="1.0" encoding="utf-8"?>
<sst xmlns="http://schemas.openxmlformats.org/spreadsheetml/2006/main" count="24" uniqueCount="21">
  <si>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</si>
  <si>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</si>
  <si>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</si>
  <si>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</si>
  <si>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</si>
  <si>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</si>
  <si>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</si>
  <si>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</si>
  <si>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</si>
  <si>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</si>
  <si>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</si>
  <si>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</si>
  <si>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</si>
  <si>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</si>
  <si>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</si>
  <si>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</si>
  <si>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</si>
  <si>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Пульсоксиметр портативный Армед YX303</t>
  </si>
  <si>
    <t>Калипер электронный КЭЦ-100-1-Д</t>
  </si>
  <si>
    <t>Весы электронные с ростомером ВМЭН-200-50/100-С-СТ-А</t>
  </si>
  <si>
    <t>Динамометр цифровой МЕГЕОН 34090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</si>
</sst>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zoomScale="110" zoomScaleNormal="110" workbookViewId="0">
      <selection activeCell="G4" sqref="G4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19" customWidth="1"/>
    <col min="4" max="4" width="7.140625" style="4" customWidth="1"/>
    <col min="5" max="5" width="7.85546875" style="11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7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ht="66.75" customHeight="1" x14ac:dyDescent="0.2">
      <c r="A3" s="32" t="s">
        <v>0</v>
      </c>
      <c r="B3" s="24"/>
      <c r="C3" s="36" t="s">
        <v>1</v>
      </c>
      <c r="D3" s="38" t="s">
        <v>2</v>
      </c>
      <c r="E3" s="36" t="s">
        <v>3</v>
      </c>
      <c r="F3" s="40" t="s">
        <v>8</v>
      </c>
      <c r="G3" s="41"/>
      <c r="H3" s="41"/>
      <c r="I3" s="42" t="s">
        <v>10</v>
      </c>
      <c r="J3" s="43"/>
      <c r="K3" s="44"/>
      <c r="L3" s="25" t="s">
        <v>12</v>
      </c>
    </row>
    <row r="4" spans="1:15" ht="132" customHeight="1" x14ac:dyDescent="0.2">
      <c r="A4" s="32"/>
      <c r="B4" s="23"/>
      <c r="C4" s="37"/>
      <c r="D4" s="39"/>
      <c r="E4" s="37"/>
      <c r="F4" s="20" t="s">
        <v>9</v>
      </c>
      <c r="G4" s="20" t="s">
        <v>14</v>
      </c>
      <c r="H4" s="20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ht="25.5" x14ac:dyDescent="0.2">
      <c r="A5" s="21">
        <v>1</v>
      </c>
      <c r="B5" s="21">
        <v>1</v>
      </c>
      <c r="C5" s="30" t="s">
        <v>17</v>
      </c>
      <c r="D5" s="26" t="s">
        <v>16</v>
      </c>
      <c r="E5" s="27">
        <v>5</v>
      </c>
      <c r="F5" s="28">
        <v>2430</v>
      </c>
      <c r="G5" s="29">
        <v>2414</v>
      </c>
      <c r="H5" s="29">
        <v>2431</v>
      </c>
      <c r="I5" s="13">
        <f t="shared" ref="I5" si="0">ROUND(IFERROR(AVERAGE(F5:H5),),2)</f>
        <v>2425</v>
      </c>
      <c r="J5" s="14">
        <f t="shared" ref="J5" si="1">IFERROR(_xlfn.STDEV.S(F5:H5),)</f>
        <v>9.5393920141694561</v>
      </c>
      <c r="K5" s="15">
        <f t="shared" ref="K5" si="2">IFERROR(_xlfn.STDEV.S(F5:H5)/AVERAGE(F5:H5),)</f>
        <v>3.9337699027502913E-3</v>
      </c>
      <c r="L5" s="16">
        <f>E5*I5</f>
        <v>12125</v>
      </c>
    </row>
    <row r="6" spans="1:15" x14ac:dyDescent="0.2">
      <c r="A6" s="21">
        <v>2</v>
      </c>
      <c r="B6" s="21">
        <v>1</v>
      </c>
      <c r="C6" s="30" t="s">
        <v>18</v>
      </c>
      <c r="D6" s="26" t="s">
        <v>16</v>
      </c>
      <c r="E6" s="27">
        <v>1</v>
      </c>
      <c r="F6" s="28">
        <v>19216</v>
      </c>
      <c r="G6" s="29">
        <v>18863</v>
      </c>
      <c r="H6" s="29">
        <v>17300</v>
      </c>
      <c r="I6" s="13">
        <f t="shared" ref="I6:I8" si="3">ROUND(IFERROR(AVERAGE(F6:H6),),2)</f>
        <v>18459.669999999998</v>
      </c>
      <c r="J6" s="14">
        <f t="shared" ref="J6:J8" si="4">IFERROR(_xlfn.STDEV.S(F6:H6),)</f>
        <v>1019.6922738421299</v>
      </c>
      <c r="K6" s="15">
        <f t="shared" ref="K6:K8" si="5">IFERROR(_xlfn.STDEV.S(F6:H6)/AVERAGE(F6:H6),)</f>
        <v>5.5238932113732452E-2</v>
      </c>
      <c r="L6" s="16">
        <f t="shared" ref="L6:L8" si="6">E6*I6</f>
        <v>18459.669999999998</v>
      </c>
    </row>
    <row r="7" spans="1:15" ht="25.5" x14ac:dyDescent="0.2">
      <c r="A7" s="21">
        <v>3</v>
      </c>
      <c r="B7" s="21">
        <v>1</v>
      </c>
      <c r="C7" s="30" t="s">
        <v>19</v>
      </c>
      <c r="D7" s="26" t="s">
        <v>16</v>
      </c>
      <c r="E7" s="27">
        <v>1</v>
      </c>
      <c r="F7" s="28">
        <v>53900</v>
      </c>
      <c r="G7" s="29">
        <v>52799</v>
      </c>
      <c r="H7" s="29">
        <v>54750</v>
      </c>
      <c r="I7" s="13">
        <f t="shared" si="3"/>
        <v>53816.33</v>
      </c>
      <c r="J7" s="14">
        <f t="shared" si="4"/>
        <v>978.18726905093854</v>
      </c>
      <c r="K7" s="15">
        <f t="shared" si="5"/>
        <v>1.8176401260787095E-2</v>
      </c>
      <c r="L7" s="16">
        <f t="shared" si="6"/>
        <v>53816.33</v>
      </c>
    </row>
    <row r="8" spans="1:15" ht="25.5" x14ac:dyDescent="0.2">
      <c r="A8" s="21">
        <v>4</v>
      </c>
      <c r="B8" s="21">
        <v>1</v>
      </c>
      <c r="C8" s="30" t="s">
        <v>20</v>
      </c>
      <c r="D8" s="26" t="s">
        <v>16</v>
      </c>
      <c r="E8" s="27">
        <v>1</v>
      </c>
      <c r="F8" s="28">
        <v>4230</v>
      </c>
      <c r="G8" s="29">
        <v>4135</v>
      </c>
      <c r="H8" s="29">
        <v>4278</v>
      </c>
      <c r="I8" s="13">
        <f t="shared" si="3"/>
        <v>4214.33</v>
      </c>
      <c r="J8" s="14">
        <f t="shared" si="4"/>
        <v>72.775911765730115</v>
      </c>
      <c r="K8" s="15">
        <f t="shared" si="5"/>
        <v>1.7268665292825308E-2</v>
      </c>
      <c r="L8" s="16">
        <f t="shared" si="6"/>
        <v>4214.33</v>
      </c>
    </row>
    <row r="9" spans="1:15" s="12" customFormat="1" ht="16.5" customHeight="1" x14ac:dyDescent="0.2">
      <c r="A9" s="32" t="s">
        <v>7</v>
      </c>
      <c r="B9" s="33"/>
      <c r="C9" s="34"/>
      <c r="D9" s="33"/>
      <c r="E9" s="33"/>
      <c r="F9" s="33"/>
      <c r="G9" s="33"/>
      <c r="H9" s="33"/>
      <c r="I9" s="33"/>
      <c r="J9" s="33"/>
      <c r="K9" s="35"/>
      <c r="L9" s="22">
        <f>SUM(L5:L8)</f>
        <v>88615.33</v>
      </c>
      <c r="M9" s="22"/>
      <c r="N9" s="22"/>
      <c r="O9" s="22"/>
    </row>
    <row r="10" spans="1:15" x14ac:dyDescent="0.2">
      <c r="C10" s="18"/>
      <c r="D10" s="8"/>
      <c r="E10" s="9"/>
      <c r="F10" s="9"/>
      <c r="G10" s="9"/>
      <c r="H10" s="7"/>
    </row>
    <row r="11" spans="1:15" x14ac:dyDescent="0.2">
      <c r="C11" s="18"/>
      <c r="D11" s="8"/>
      <c r="E11" s="9"/>
      <c r="F11" s="9"/>
      <c r="G11" s="9"/>
      <c r="H11" s="7"/>
    </row>
    <row r="12" spans="1:15" x14ac:dyDescent="0.2">
      <c r="C12" s="18"/>
      <c r="D12" s="8"/>
      <c r="E12" s="9"/>
      <c r="F12" s="9"/>
      <c r="G12" s="9"/>
      <c r="H12" s="7"/>
    </row>
    <row r="13" spans="1:15" x14ac:dyDescent="0.2">
      <c r="C13" s="18"/>
      <c r="D13" s="8"/>
      <c r="E13" s="9"/>
      <c r="F13" s="9"/>
      <c r="G13" s="9"/>
      <c r="H13" s="7"/>
    </row>
    <row r="14" spans="1:15" x14ac:dyDescent="0.2">
      <c r="C14" s="18"/>
      <c r="D14" s="8"/>
      <c r="E14" s="9"/>
      <c r="F14" s="9"/>
      <c r="G14" s="9"/>
      <c r="H14" s="7"/>
    </row>
    <row r="15" spans="1:15" x14ac:dyDescent="0.2">
      <c r="C15" s="18"/>
      <c r="D15" s="8"/>
      <c r="E15" s="9"/>
      <c r="F15" s="9"/>
      <c r="G15" s="9"/>
      <c r="H15" s="7"/>
    </row>
    <row r="16" spans="1:15" x14ac:dyDescent="0.2">
      <c r="C16" s="18"/>
      <c r="D16" s="8"/>
      <c r="E16" s="9"/>
      <c r="F16" s="9"/>
      <c r="G16" s="9"/>
      <c r="H16" s="7"/>
    </row>
    <row r="17" spans="3:8" x14ac:dyDescent="0.2">
      <c r="C17" s="18"/>
      <c r="D17" s="8"/>
      <c r="E17" s="9"/>
      <c r="F17" s="9"/>
      <c r="G17" s="9"/>
      <c r="H17" s="7"/>
    </row>
    <row r="18" spans="3:8" x14ac:dyDescent="0.2">
      <c r="C18" s="18"/>
      <c r="D18" s="8"/>
      <c r="E18" s="9"/>
      <c r="F18" s="9"/>
      <c r="G18" s="9"/>
      <c r="H18" s="7"/>
    </row>
    <row r="19" spans="3:8" x14ac:dyDescent="0.2">
      <c r="C19" s="18"/>
      <c r="D19" s="8"/>
      <c r="E19" s="9"/>
      <c r="F19" s="9"/>
      <c r="G19" s="9"/>
      <c r="H19" s="7"/>
    </row>
    <row r="20" spans="3:8" x14ac:dyDescent="0.2">
      <c r="C20" s="18"/>
      <c r="D20" s="8"/>
      <c r="E20" s="9"/>
      <c r="F20" s="9"/>
      <c r="G20" s="9"/>
      <c r="H20" s="7"/>
    </row>
    <row r="21" spans="3:8" x14ac:dyDescent="0.2">
      <c r="C21" s="18"/>
      <c r="D21" s="8"/>
      <c r="E21" s="9"/>
      <c r="F21" s="9"/>
      <c r="G21" s="9"/>
      <c r="H21" s="7"/>
    </row>
    <row r="22" spans="3:8" x14ac:dyDescent="0.2">
      <c r="C22" s="18"/>
      <c r="D22" s="8"/>
      <c r="E22" s="9"/>
      <c r="F22" s="9"/>
      <c r="G22" s="9"/>
      <c r="H22" s="7"/>
    </row>
    <row r="23" spans="3:8" x14ac:dyDescent="0.2">
      <c r="C23" s="18"/>
      <c r="D23" s="8"/>
      <c r="E23" s="9"/>
      <c r="F23" s="9"/>
      <c r="G23" s="9"/>
      <c r="H23" s="7"/>
    </row>
    <row r="24" spans="3:8" x14ac:dyDescent="0.2">
      <c r="C24" s="18"/>
      <c r="D24" s="8"/>
      <c r="E24" s="9"/>
      <c r="F24" s="9"/>
      <c r="G24" s="9"/>
      <c r="H24" s="7"/>
    </row>
    <row r="25" spans="3:8" x14ac:dyDescent="0.2">
      <c r="C25" s="18"/>
      <c r="D25" s="8"/>
      <c r="E25" s="9"/>
      <c r="F25" s="9"/>
      <c r="G25" s="9"/>
      <c r="H25" s="7"/>
    </row>
    <row r="26" spans="3:8" x14ac:dyDescent="0.2">
      <c r="C26" s="18"/>
      <c r="D26" s="8"/>
      <c r="E26" s="9"/>
      <c r="F26" s="9"/>
      <c r="G26" s="9"/>
      <c r="H26" s="7"/>
    </row>
    <row r="27" spans="3:8" x14ac:dyDescent="0.2">
      <c r="C27" s="18"/>
      <c r="D27" s="8"/>
      <c r="E27" s="9"/>
      <c r="F27" s="9"/>
      <c r="G27" s="9"/>
      <c r="H27" s="7"/>
    </row>
    <row r="28" spans="3:8" x14ac:dyDescent="0.2">
      <c r="C28" s="18"/>
      <c r="D28" s="8"/>
      <c r="E28" s="9"/>
      <c r="F28" s="9"/>
      <c r="G28" s="9"/>
      <c r="H28" s="7"/>
    </row>
    <row r="29" spans="3:8" x14ac:dyDescent="0.2">
      <c r="C29" s="18"/>
      <c r="D29" s="8"/>
      <c r="E29" s="9"/>
      <c r="F29" s="9"/>
      <c r="G29" s="9"/>
      <c r="H29" s="7"/>
    </row>
    <row r="30" spans="3:8" x14ac:dyDescent="0.2">
      <c r="C30" s="18"/>
      <c r="D30" s="8"/>
      <c r="E30" s="9"/>
      <c r="F30" s="9"/>
      <c r="G30" s="9"/>
      <c r="H30" s="7"/>
    </row>
    <row r="31" spans="3:8" x14ac:dyDescent="0.2">
      <c r="C31" s="18"/>
      <c r="D31" s="8"/>
      <c r="E31" s="9"/>
      <c r="F31" s="9"/>
      <c r="G31" s="9"/>
      <c r="H31" s="7"/>
    </row>
    <row r="32" spans="3:8" x14ac:dyDescent="0.2">
      <c r="C32" s="18"/>
      <c r="D32" s="8"/>
      <c r="E32" s="9"/>
      <c r="F32" s="9"/>
      <c r="G32" s="9"/>
      <c r="H32" s="7"/>
    </row>
    <row r="33" spans="3:8" x14ac:dyDescent="0.2">
      <c r="C33" s="18"/>
      <c r="D33" s="8"/>
      <c r="E33" s="9"/>
      <c r="F33" s="9"/>
      <c r="G33" s="9"/>
      <c r="H33" s="7"/>
    </row>
    <row r="34" spans="3:8" x14ac:dyDescent="0.2">
      <c r="C34" s="18"/>
      <c r="D34" s="8"/>
      <c r="E34" s="9"/>
      <c r="F34" s="9"/>
      <c r="G34" s="9"/>
      <c r="H34" s="7"/>
    </row>
    <row r="35" spans="3:8" x14ac:dyDescent="0.2">
      <c r="C35" s="18"/>
      <c r="D35" s="8"/>
      <c r="E35" s="9"/>
      <c r="F35" s="9"/>
      <c r="G35" s="9"/>
      <c r="H35" s="7"/>
    </row>
    <row r="36" spans="3:8" x14ac:dyDescent="0.2">
      <c r="C36" s="18"/>
      <c r="D36" s="8"/>
      <c r="E36" s="9"/>
      <c r="F36" s="9"/>
      <c r="G36" s="9"/>
      <c r="H36" s="7"/>
    </row>
    <row r="37" spans="3:8" x14ac:dyDescent="0.2">
      <c r="C37" s="18"/>
      <c r="D37" s="8"/>
      <c r="E37" s="9"/>
      <c r="F37" s="9"/>
      <c r="G37" s="9"/>
      <c r="H37" s="7"/>
    </row>
    <row r="38" spans="3:8" x14ac:dyDescent="0.2">
      <c r="C38" s="18"/>
      <c r="D38" s="7"/>
      <c r="E38" s="10"/>
      <c r="F38" s="7"/>
      <c r="G38" s="7"/>
      <c r="H38" s="7"/>
    </row>
    <row r="39" spans="3:8" x14ac:dyDescent="0.2">
      <c r="C39" s="18"/>
      <c r="D39" s="7"/>
      <c r="E39" s="10"/>
      <c r="F39" s="7"/>
      <c r="G39" s="7"/>
      <c r="H39" s="7"/>
    </row>
    <row r="40" spans="3:8" x14ac:dyDescent="0.2">
      <c r="C40" s="18"/>
      <c r="D40" s="7"/>
      <c r="E40" s="10"/>
      <c r="F40" s="7"/>
      <c r="G40" s="7"/>
      <c r="H40" s="7"/>
    </row>
    <row r="41" spans="3:8" x14ac:dyDescent="0.2">
      <c r="C41" s="18"/>
      <c r="D41" s="7"/>
      <c r="E41" s="10"/>
      <c r="F41" s="7"/>
      <c r="G41" s="7"/>
      <c r="H41" s="7"/>
    </row>
    <row r="42" spans="3:8" x14ac:dyDescent="0.2">
      <c r="C42" s="18"/>
      <c r="D42" s="7"/>
      <c r="E42" s="10"/>
      <c r="F42" s="7"/>
      <c r="G42" s="7"/>
      <c r="H42" s="7"/>
    </row>
    <row r="43" spans="3:8" x14ac:dyDescent="0.2">
      <c r="C43" s="18"/>
      <c r="D43" s="7"/>
      <c r="E43" s="10"/>
      <c r="F43" s="7"/>
      <c r="G43" s="7"/>
      <c r="H43" s="7"/>
    </row>
    <row r="44" spans="3:8" x14ac:dyDescent="0.2">
      <c r="C44" s="18"/>
      <c r="D44" s="7"/>
      <c r="E44" s="10"/>
      <c r="F44" s="7"/>
      <c r="G44" s="7"/>
      <c r="H44" s="7"/>
    </row>
    <row r="45" spans="3:8" x14ac:dyDescent="0.2">
      <c r="H45" s="7"/>
    </row>
    <row r="46" spans="3:8" x14ac:dyDescent="0.2">
      <c r="H46" s="7"/>
    </row>
    <row r="47" spans="3:8" x14ac:dyDescent="0.2">
      <c r="H47" s="7"/>
    </row>
    <row r="48" spans="3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</sheetData>
  <autoFilter ref="A4:N8"/>
  <mergeCells count="8">
    <mergeCell ref="A2:L2"/>
    <mergeCell ref="A9:K9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2025-05-26T09:27:04Z</cp:lastPrinted>
  <dcterms:created xsi:type="dcterms:W3CDTF">2015-11-02T11:37:41Z</dcterms:created>
  <dcterms:modified xsi:type="dcterms:W3CDTF">2026-08-31T07:22:06Z</dcterms:modified>
</cp:coreProperties>
</file>