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уднева\Закупки\2026\Березка\Батарейки ч.3\"/>
    </mc:Choice>
  </mc:AlternateContent>
  <xr:revisionPtr revIDLastSave="0" documentId="13_ncr:1_{F510177B-55E3-448A-A4C2-F35A7E6AC6B4}" xr6:coauthVersionLast="47" xr6:coauthVersionMax="47" xr10:uidLastSave="{00000000-0000-0000-0000-000000000000}"/>
  <bookViews>
    <workbookView xWindow="-120" yWindow="-120" windowWidth="29040" windowHeight="15840" xr2:uid="{129FA04D-534C-7F4D-9A1C-77332D671964}"/>
  </bookViews>
  <sheets>
    <sheet name="Лист1" sheetId="2" r:id="rId1"/>
  </sheets>
  <definedNames>
    <definedName name="_xlnm.Print_Area" localSheetId="0">Лист1!$A$2:$O$31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1" i="2" l="1"/>
  <c r="N19" i="2"/>
  <c r="N17" i="2"/>
  <c r="O17" i="2"/>
  <c r="J23" i="2"/>
  <c r="K23" i="2"/>
  <c r="I23" i="2"/>
  <c r="O21" i="2"/>
  <c r="O19" i="2"/>
  <c r="O23" i="2" l="1"/>
</calcChain>
</file>

<file path=xl/sharedStrings.xml><?xml version="1.0" encoding="utf-8"?>
<sst xmlns="http://schemas.openxmlformats.org/spreadsheetml/2006/main" count="70" uniqueCount="33">
  <si>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</si>
  <si>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</si>
  <si>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</si>
  <si>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</si>
  <si>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</si>
  <si>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</si>
  <si>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</si>
  <si>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</si>
  <si>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</si>
  <si>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</si>
  <si>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</si>
  <si>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</si>
  <si>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</si>
  <si>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</si>
  <si>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</si>
  <si>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</si>
  <si>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</si>
  <si>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</si>
  <si>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</si>
  <si>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</si>
  <si>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</si>
  <si>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</si>
  <si>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</si>
  <si>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</si>
  <si>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1-я позиция расчёта НМЦК</t>
  </si>
  <si>
    <t>2-я позиция расчёта НМЦК</t>
  </si>
  <si>
    <t>3-я позиция расчёта НМЦК</t>
  </si>
  <si>
    <t>шт</t>
  </si>
  <si>
    <t>Элементы питания</t>
  </si>
  <si>
    <t>Дата подготовки обоснования НМЦК: 23.09.2026</t>
  </si>
  <si>
    <t>Новосибирскстат</t>
  </si>
  <si>
    <t>Итого по источнику</t>
  </si>
  <si>
    <t>На основании проведённого анализа рынка и расчётов, НМЦК составляет: 4 489,16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</si>
</sst>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right" vertical="center"/>
    </xf>
    <xf numFmtId="2" fontId="0" fillId="0" borderId="0" xfId="0" applyNumberFormat="1"/>
    <xf numFmtId="4" fontId="6" fillId="0" borderId="0" xfId="0" applyNumberFormat="1" applyFont="1" applyAlignment="1">
      <alignment horizontal="left" vertical="center" inden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5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2" fontId="1" fillId="0" borderId="1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9</xdr:row>
      <xdr:rowOff>100947</xdr:rowOff>
    </xdr:from>
    <xdr:to>
      <xdr:col>8</xdr:col>
      <xdr:colOff>1553127</xdr:colOff>
      <xdr:row>9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568047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7EF1-9373-4546-BE83-CB6BDF5A1FF2}">
  <sheetPr>
    <pageSetUpPr fitToPage="1"/>
  </sheetPr>
  <dimension ref="A1:Q35"/>
  <sheetViews>
    <sheetView tabSelected="1" topLeftCell="A8" zoomScaleNormal="100" workbookViewId="0">
      <selection sqref="A1:XFD27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0.25" x14ac:dyDescent="0.3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6" ht="24.95" customHeight="1" x14ac:dyDescent="0.25">
      <c r="A2" s="57" t="s">
        <v>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6" ht="39.7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6" ht="30" customHeight="1" x14ac:dyDescent="0.25"/>
    <row r="5" spans="1:16" ht="39.950000000000003" customHeight="1" x14ac:dyDescent="0.25">
      <c r="A5" s="39" t="s">
        <v>0</v>
      </c>
      <c r="B5" s="39"/>
      <c r="C5" s="2"/>
      <c r="D5" s="39" t="s">
        <v>28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6" ht="9.9499999999999993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65.099999999999994" customHeight="1" x14ac:dyDescent="0.25">
      <c r="A7" s="58" t="s">
        <v>9</v>
      </c>
      <c r="B7" s="58"/>
      <c r="C7" s="1"/>
      <c r="D7" s="58" t="s">
        <v>12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6" ht="20.100000000000001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6" ht="24.95" customHeight="1" x14ac:dyDescent="0.25">
      <c r="A9" s="59" t="s">
        <v>11</v>
      </c>
      <c r="B9" s="59"/>
      <c r="C9" s="3"/>
      <c r="D9" s="3"/>
      <c r="E9" s="6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6" ht="140.1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6"/>
    </row>
    <row r="11" spans="1:16" ht="1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6"/>
    </row>
    <row r="12" spans="1:16" ht="5.0999999999999996" customHeight="1" x14ac:dyDescent="0.25">
      <c r="A12" s="12"/>
      <c r="B12" s="11"/>
      <c r="C12" s="9"/>
      <c r="D12" s="9"/>
      <c r="E12" s="32"/>
      <c r="F12" s="11"/>
      <c r="G12" s="13"/>
      <c r="H12" s="13"/>
      <c r="I12" s="60"/>
      <c r="J12" s="61"/>
      <c r="K12" s="62" t="s">
        <v>20</v>
      </c>
      <c r="L12" s="14"/>
      <c r="M12" s="14"/>
      <c r="N12" s="13"/>
      <c r="O12" s="13"/>
      <c r="P12" s="6"/>
    </row>
    <row r="13" spans="1:16" ht="20.100000000000001" customHeight="1" x14ac:dyDescent="0.25">
      <c r="A13" s="64" t="s">
        <v>1</v>
      </c>
      <c r="B13" s="45" t="s">
        <v>5</v>
      </c>
      <c r="C13" s="63"/>
      <c r="D13" s="63"/>
      <c r="E13" s="50"/>
      <c r="F13" s="42" t="s">
        <v>2</v>
      </c>
      <c r="G13" s="42" t="s">
        <v>3</v>
      </c>
      <c r="H13" s="42" t="s">
        <v>4</v>
      </c>
      <c r="I13" s="47" t="s">
        <v>13</v>
      </c>
      <c r="J13" s="48"/>
      <c r="K13" s="49" t="s">
        <v>20</v>
      </c>
      <c r="L13" s="40" t="s">
        <v>10</v>
      </c>
      <c r="M13" s="45" t="s">
        <v>8</v>
      </c>
      <c r="N13" s="40" t="s">
        <v>14</v>
      </c>
      <c r="O13" s="42" t="s">
        <v>15</v>
      </c>
      <c r="P13" s="6"/>
    </row>
    <row r="14" spans="1:16" ht="2.1" customHeight="1" x14ac:dyDescent="0.25">
      <c r="A14" s="64"/>
      <c r="B14" s="45"/>
      <c r="C14" s="63"/>
      <c r="D14" s="63"/>
      <c r="E14" s="50"/>
      <c r="F14" s="42"/>
      <c r="G14" s="42"/>
      <c r="H14" s="42"/>
      <c r="I14" s="13"/>
      <c r="J14" s="13"/>
      <c r="K14" s="13" t="s">
        <v>20</v>
      </c>
      <c r="L14" s="44"/>
      <c r="M14" s="45"/>
      <c r="N14" s="40"/>
      <c r="O14" s="42"/>
      <c r="P14" s="6"/>
    </row>
    <row r="15" spans="1:16" ht="20.100000000000001" customHeight="1" x14ac:dyDescent="0.25">
      <c r="A15" s="65"/>
      <c r="B15" s="46"/>
      <c r="C15" s="54"/>
      <c r="D15" s="54"/>
      <c r="E15" s="50"/>
      <c r="F15" s="43"/>
      <c r="G15" s="43"/>
      <c r="H15" s="43"/>
      <c r="I15" s="8" t="s">
        <v>21</v>
      </c>
      <c r="J15" s="5" t="s">
        <v>22</v>
      </c>
      <c r="K15" s="24" t="s">
        <v>23</v>
      </c>
      <c r="L15" s="41"/>
      <c r="M15" s="46"/>
      <c r="N15" s="41"/>
      <c r="O15" s="43"/>
      <c r="P15" s="6"/>
    </row>
    <row r="16" spans="1:16" ht="5.0999999999999996" customHeight="1" x14ac:dyDescent="0.25">
      <c r="A16" s="33"/>
      <c r="B16" s="30"/>
      <c r="C16" s="31"/>
      <c r="D16" s="31"/>
      <c r="E16" s="20"/>
      <c r="F16" s="13"/>
      <c r="G16" s="20"/>
      <c r="H16" s="20"/>
      <c r="I16" s="16"/>
      <c r="J16" s="14"/>
      <c r="K16" s="30" t="s">
        <v>20</v>
      </c>
      <c r="L16" s="14"/>
      <c r="M16" s="16"/>
      <c r="N16" s="16"/>
      <c r="O16" s="20"/>
      <c r="P16" s="6"/>
    </row>
    <row r="17" spans="1:17" ht="39.950000000000003" customHeight="1" x14ac:dyDescent="0.25">
      <c r="A17" s="29">
        <v>1</v>
      </c>
      <c r="B17" s="46" t="s">
        <v>24</v>
      </c>
      <c r="C17" s="54"/>
      <c r="D17" s="54"/>
      <c r="E17" s="34" t="s">
        <v>20</v>
      </c>
      <c r="F17" s="4" t="s">
        <v>20</v>
      </c>
      <c r="G17" s="4" t="s">
        <v>27</v>
      </c>
      <c r="H17" s="4">
        <v>40</v>
      </c>
      <c r="I17" s="17">
        <v>25</v>
      </c>
      <c r="J17" s="17">
        <v>26.5</v>
      </c>
      <c r="K17" s="17">
        <v>22.29</v>
      </c>
      <c r="L17" s="4">
        <v>2.1337999999999999</v>
      </c>
      <c r="M17" s="4">
        <v>8.67</v>
      </c>
      <c r="N17" s="17">
        <f>(I17+J17+K17)/3</f>
        <v>24.596666666666664</v>
      </c>
      <c r="O17" s="17">
        <f>N17*H17</f>
        <v>983.86666666666656</v>
      </c>
      <c r="P17" s="6"/>
      <c r="Q17" s="36"/>
    </row>
    <row r="18" spans="1:17" ht="5.0999999999999996" customHeight="1" x14ac:dyDescent="0.25">
      <c r="A18" s="33" t="s">
        <v>20</v>
      </c>
      <c r="B18" s="52" t="s">
        <v>20</v>
      </c>
      <c r="C18" s="53"/>
      <c r="D18" s="53"/>
      <c r="E18" s="20" t="s">
        <v>20</v>
      </c>
      <c r="F18" s="13" t="s">
        <v>20</v>
      </c>
      <c r="G18" s="20" t="s">
        <v>20</v>
      </c>
      <c r="H18" s="20" t="s">
        <v>20</v>
      </c>
      <c r="I18" s="16" t="s">
        <v>20</v>
      </c>
      <c r="J18" s="14" t="s">
        <v>20</v>
      </c>
      <c r="K18" s="30" t="s">
        <v>20</v>
      </c>
      <c r="L18" s="14" t="s">
        <v>20</v>
      </c>
      <c r="M18" s="16" t="s">
        <v>20</v>
      </c>
      <c r="N18" s="16" t="s">
        <v>20</v>
      </c>
      <c r="O18" s="20" t="s">
        <v>20</v>
      </c>
      <c r="Q18" s="36"/>
    </row>
    <row r="19" spans="1:17" ht="39.950000000000003" customHeight="1" x14ac:dyDescent="0.25">
      <c r="A19" s="29">
        <v>2</v>
      </c>
      <c r="B19" s="46" t="s">
        <v>25</v>
      </c>
      <c r="C19" s="54"/>
      <c r="D19" s="54"/>
      <c r="E19" s="34" t="s">
        <v>20</v>
      </c>
      <c r="F19" s="4" t="s">
        <v>20</v>
      </c>
      <c r="G19" s="4" t="s">
        <v>27</v>
      </c>
      <c r="H19" s="4">
        <v>61</v>
      </c>
      <c r="I19" s="17">
        <v>32</v>
      </c>
      <c r="J19" s="17">
        <v>28</v>
      </c>
      <c r="K19" s="17">
        <v>27.79</v>
      </c>
      <c r="L19" s="4">
        <v>2.3723999999999998</v>
      </c>
      <c r="M19" s="4">
        <v>8.11</v>
      </c>
      <c r="N19" s="17">
        <f>(I19+J19+K19)/3</f>
        <v>29.263333333333332</v>
      </c>
      <c r="O19" s="17">
        <f>N19*H19</f>
        <v>1785.0633333333333</v>
      </c>
      <c r="Q19" s="36"/>
    </row>
    <row r="20" spans="1:17" ht="5.0999999999999996" customHeight="1" x14ac:dyDescent="0.25">
      <c r="A20" s="33" t="s">
        <v>20</v>
      </c>
      <c r="B20" s="52" t="s">
        <v>20</v>
      </c>
      <c r="C20" s="53"/>
      <c r="D20" s="53"/>
      <c r="E20" s="20" t="s">
        <v>20</v>
      </c>
      <c r="F20" s="13" t="s">
        <v>20</v>
      </c>
      <c r="G20" s="20" t="s">
        <v>20</v>
      </c>
      <c r="H20" s="20" t="s">
        <v>20</v>
      </c>
      <c r="I20" s="16" t="s">
        <v>20</v>
      </c>
      <c r="J20" s="14" t="s">
        <v>20</v>
      </c>
      <c r="K20" s="30" t="s">
        <v>20</v>
      </c>
      <c r="L20" s="14" t="s">
        <v>20</v>
      </c>
      <c r="M20" s="16" t="s">
        <v>20</v>
      </c>
      <c r="N20" s="16" t="s">
        <v>20</v>
      </c>
      <c r="O20" s="20" t="s">
        <v>20</v>
      </c>
      <c r="Q20" s="36"/>
    </row>
    <row r="21" spans="1:17" ht="39.950000000000003" customHeight="1" x14ac:dyDescent="0.25">
      <c r="A21" s="29">
        <v>3</v>
      </c>
      <c r="B21" s="46" t="s">
        <v>26</v>
      </c>
      <c r="C21" s="54"/>
      <c r="D21" s="54"/>
      <c r="E21" s="34" t="s">
        <v>20</v>
      </c>
      <c r="F21" s="4" t="s">
        <v>20</v>
      </c>
      <c r="G21" s="4" t="s">
        <v>27</v>
      </c>
      <c r="H21" s="4">
        <v>49</v>
      </c>
      <c r="I21" s="17">
        <v>35</v>
      </c>
      <c r="J21" s="17">
        <v>36</v>
      </c>
      <c r="K21" s="17">
        <v>34.32</v>
      </c>
      <c r="L21" s="4">
        <v>0.84509999999999996</v>
      </c>
      <c r="M21" s="4">
        <v>2.41</v>
      </c>
      <c r="N21" s="17">
        <f>(I21+J21+K21)/3</f>
        <v>35.106666666666662</v>
      </c>
      <c r="O21" s="17">
        <f>N21*H21</f>
        <v>1720.2266666666665</v>
      </c>
      <c r="Q21" s="36"/>
    </row>
    <row r="22" spans="1:17" ht="5.0999999999999996" customHeight="1" x14ac:dyDescent="0.25">
      <c r="A22" s="18"/>
      <c r="B22" s="7"/>
      <c r="C22" s="7"/>
      <c r="D22" s="7"/>
      <c r="E22" s="31"/>
      <c r="F22" s="19"/>
      <c r="G22" s="19"/>
      <c r="H22" s="19"/>
      <c r="I22" s="21"/>
      <c r="J22" s="21"/>
      <c r="K22" s="21"/>
      <c r="L22" s="19"/>
      <c r="M22" s="19"/>
      <c r="N22" s="21"/>
      <c r="O22" s="21"/>
      <c r="Q22" s="36"/>
    </row>
    <row r="23" spans="1:17" ht="20.100000000000001" customHeight="1" x14ac:dyDescent="0.25">
      <c r="A23" s="6"/>
      <c r="B23" s="6"/>
      <c r="C23" s="6"/>
      <c r="D23" s="6"/>
      <c r="E23" s="6"/>
      <c r="F23" s="6"/>
      <c r="G23" s="66" t="s">
        <v>31</v>
      </c>
      <c r="H23" s="67"/>
      <c r="I23" s="68">
        <f>$H$17*I17+$H$19*I19+$H$21*I21</f>
        <v>4667</v>
      </c>
      <c r="J23" s="68">
        <f t="shared" ref="J23:K23" si="0">$H$17*J17+$H$19*J19+$H$21*J21</f>
        <v>4532</v>
      </c>
      <c r="K23" s="68">
        <f t="shared" si="0"/>
        <v>4268.47</v>
      </c>
      <c r="L23" s="6"/>
      <c r="M23" s="6"/>
      <c r="N23" s="35" t="s">
        <v>16</v>
      </c>
      <c r="O23" s="37">
        <f>O17+O19+O21</f>
        <v>4489.1566666666658</v>
      </c>
      <c r="Q23" s="36"/>
    </row>
    <row r="24" spans="1:17" ht="9.9499999999999993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2"/>
      <c r="O24" s="19"/>
    </row>
    <row r="25" spans="1:17" ht="24.75" customHeight="1" x14ac:dyDescent="0.25">
      <c r="A25" s="51" t="s">
        <v>32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P25" s="6"/>
    </row>
    <row r="26" spans="1:17" ht="20.100000000000001" customHeight="1" x14ac:dyDescent="0.25">
      <c r="G26" s="6"/>
      <c r="H26" s="6"/>
      <c r="I26" s="6"/>
      <c r="J26" s="6"/>
      <c r="K26" s="6"/>
      <c r="L26" s="6"/>
      <c r="M26" s="6"/>
      <c r="N26" s="6"/>
      <c r="O26" s="6"/>
    </row>
    <row r="27" spans="1:17" ht="15" customHeight="1" x14ac:dyDescent="0.25">
      <c r="A27" s="39" t="s">
        <v>29</v>
      </c>
      <c r="B27" s="39"/>
      <c r="C27" s="39"/>
      <c r="D27" s="39"/>
      <c r="E27" s="39"/>
      <c r="F27" s="39"/>
      <c r="G27" s="39"/>
      <c r="H27" s="6"/>
      <c r="I27" s="6"/>
      <c r="J27" s="6"/>
      <c r="K27" s="6"/>
      <c r="L27" s="6"/>
      <c r="M27" s="6"/>
      <c r="N27" s="6"/>
      <c r="O27" s="6"/>
    </row>
    <row r="28" spans="1:17" ht="39.950000000000003" customHeight="1" x14ac:dyDescent="0.25">
      <c r="H28" s="6"/>
      <c r="I28" s="6"/>
      <c r="J28" s="6"/>
      <c r="K28" s="6"/>
      <c r="L28" s="6"/>
      <c r="M28" s="6"/>
      <c r="N28" s="6"/>
      <c r="O28" s="6"/>
    </row>
    <row r="29" spans="1:17" ht="15.75" customHeight="1" x14ac:dyDescent="0.25">
      <c r="A29" s="56" t="s">
        <v>17</v>
      </c>
      <c r="B29" s="56"/>
      <c r="C29" s="56"/>
      <c r="D29" s="56"/>
      <c r="E29" s="56"/>
      <c r="F29" s="56"/>
      <c r="G29" s="56"/>
      <c r="H29" s="6"/>
      <c r="I29" s="6"/>
      <c r="J29" s="6"/>
      <c r="K29" s="6"/>
      <c r="L29" s="6"/>
      <c r="M29" s="6"/>
      <c r="N29" s="6"/>
      <c r="O29" s="6"/>
    </row>
    <row r="30" spans="1:17" ht="9.9499999999999993" customHeight="1" x14ac:dyDescent="0.25">
      <c r="A30" s="10"/>
      <c r="B30" s="10"/>
      <c r="C30" s="10"/>
      <c r="D30" s="10"/>
      <c r="E30" s="10"/>
      <c r="F30" s="10"/>
      <c r="G30" s="10"/>
      <c r="H30" s="6"/>
      <c r="I30" s="6"/>
      <c r="J30" s="6"/>
      <c r="K30" s="6"/>
      <c r="L30" s="6"/>
      <c r="M30" s="6"/>
      <c r="N30" s="6"/>
      <c r="O30" s="6"/>
    </row>
    <row r="31" spans="1:17" ht="24.95" customHeight="1" x14ac:dyDescent="0.25">
      <c r="A31" s="28"/>
      <c r="B31" s="28"/>
      <c r="C31" s="28"/>
      <c r="D31" s="28"/>
      <c r="E31" s="28"/>
      <c r="F31" s="28"/>
      <c r="L31" s="6"/>
      <c r="M31" s="6"/>
      <c r="N31" s="6"/>
      <c r="O31" s="6"/>
    </row>
    <row r="32" spans="1:17" ht="15.75" customHeight="1" x14ac:dyDescent="0.25">
      <c r="A32" s="55" t="s">
        <v>6</v>
      </c>
      <c r="B32" s="55"/>
      <c r="C32" s="55"/>
      <c r="D32" s="55"/>
      <c r="E32" s="55"/>
      <c r="F32" s="55"/>
      <c r="G32" s="25"/>
      <c r="L32" s="6"/>
      <c r="M32" s="6"/>
      <c r="N32" s="6"/>
      <c r="O32" s="6"/>
    </row>
    <row r="33" spans="1:15" ht="5.0999999999999996" customHeight="1" x14ac:dyDescent="0.25">
      <c r="B33" s="23"/>
      <c r="C33" s="23"/>
      <c r="D33" s="23"/>
      <c r="E33" s="23"/>
      <c r="F33" s="23"/>
      <c r="G33" s="23"/>
      <c r="L33" s="6"/>
      <c r="M33" s="6"/>
      <c r="N33" s="6"/>
      <c r="O33" s="6"/>
    </row>
    <row r="34" spans="1:15" ht="24.95" customHeight="1" x14ac:dyDescent="0.25">
      <c r="B34" s="26"/>
      <c r="C34" s="27" t="s">
        <v>7</v>
      </c>
      <c r="D34" s="26"/>
      <c r="E34" s="26"/>
      <c r="F34" s="26"/>
      <c r="G34" s="23"/>
      <c r="L34" s="6"/>
      <c r="M34" s="6"/>
      <c r="N34" s="6"/>
      <c r="O34" s="6"/>
    </row>
    <row r="35" spans="1:15" ht="15.75" customHeight="1" x14ac:dyDescent="0.25">
      <c r="A35" s="55" t="s">
        <v>18</v>
      </c>
      <c r="B35" s="55"/>
      <c r="C35" s="55"/>
      <c r="D35" s="55"/>
      <c r="E35" s="55"/>
      <c r="F35" s="55"/>
      <c r="G35" s="25"/>
    </row>
  </sheetData>
  <mergeCells count="32">
    <mergeCell ref="A32:F32"/>
    <mergeCell ref="A35:F35"/>
    <mergeCell ref="A29:G29"/>
    <mergeCell ref="A2:O3"/>
    <mergeCell ref="D5:O5"/>
    <mergeCell ref="D7:O7"/>
    <mergeCell ref="F9:O9"/>
    <mergeCell ref="A10:O10"/>
    <mergeCell ref="A7:B7"/>
    <mergeCell ref="A9:B9"/>
    <mergeCell ref="I12:K12"/>
    <mergeCell ref="O13:O15"/>
    <mergeCell ref="A5:B5"/>
    <mergeCell ref="B13:D15"/>
    <mergeCell ref="B17:D17"/>
    <mergeCell ref="A13:A15"/>
    <mergeCell ref="A1:O1"/>
    <mergeCell ref="A27:G27"/>
    <mergeCell ref="N13:N15"/>
    <mergeCell ref="H13:H15"/>
    <mergeCell ref="L13:L15"/>
    <mergeCell ref="M13:M15"/>
    <mergeCell ref="I13:K13"/>
    <mergeCell ref="E13:E15"/>
    <mergeCell ref="F13:F15"/>
    <mergeCell ref="G13:G15"/>
    <mergeCell ref="A25:M25"/>
    <mergeCell ref="B18:D18"/>
    <mergeCell ref="B19:D19"/>
    <mergeCell ref="B20:D20"/>
    <mergeCell ref="B21:D21"/>
    <mergeCell ref="G23:H23"/>
  </mergeCells>
  <pageMargins left="0.7" right="0.7" top="0.75" bottom="0.75" header="0.3" footer="0.3"/>
  <pageSetup scale="4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Руднева Олеся Владимировна</cp:lastModifiedBy>
  <cp:lastPrinted>2026-09-23T07:07:23Z</cp:lastPrinted>
  <dcterms:created xsi:type="dcterms:W3CDTF">2025-08-27T13:07:43Z</dcterms:created>
  <dcterms:modified xsi:type="dcterms:W3CDTF">2026-09-23T07:08:10Z</dcterms:modified>
</cp:coreProperties>
</file>