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leksandrova\Documents\44 ФЗ\Агрегатор\ГК 26-26 тех обслуживание и ремонт оргтехники\"/>
    </mc:Choice>
  </mc:AlternateContent>
  <xr:revisionPtr revIDLastSave="0" documentId="13_ncr:1_{ED6D34E9-FCE2-42D0-8E06-BA220BB1B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I5" i="1"/>
</calcChain>
</file>

<file path=xl/sharedStrings.xml><?xml version="1.0" encoding="utf-8"?>
<sst xmlns="http://schemas.openxmlformats.org/spreadsheetml/2006/main" count="18" uniqueCount="18">
  <si>
    <t xml:space="preserve">Таблица расчета начальной (максимальной) цены контракта  </t>
  </si>
  <si>
    <t xml:space="preserve">Используемый метод определения НМЦК:  Используется метод сопоставимых рыночных цен (анализа рынка).
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
</t>
  </si>
  <si>
    <t>№</t>
  </si>
  <si>
    <t>Наименование предмета контракта</t>
  </si>
  <si>
    <r>
      <rPr>
        <b/>
        <sz val="10"/>
        <color rgb="FFFB290D"/>
        <rFont val="Times New Roman"/>
      </rPr>
      <t xml:space="preserve"> </t>
    </r>
  </si>
  <si>
    <t>Коммерческие предложения (руб./партия товара)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</si>
  <si>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</si>
  <si>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</si>
  <si>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Коммерческое предложение Поставщик №1 </t>
  </si>
  <si>
    <t xml:space="preserve">Коммерческое предложение Поставщик №2 </t>
  </si>
  <si>
    <r>
      <t xml:space="preserve">Коммерческое предложение Поставщик №3 </t>
    </r>
    <r>
      <rPr>
        <b/>
        <sz val="10"/>
        <color rgb="FF000000"/>
        <rFont val="Times New Roman"/>
      </rPr>
      <t xml:space="preserve">за </t>
    </r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</si>
  <si>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</si>
  <si>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</si>
  <si>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</si>
  <si>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rPr>
        <b/>
        <sz val="10"/>
        <color rgb="FF000000"/>
        <rFont val="Times New Roman"/>
      </rP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n - количество значений, используемых в расчете;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i - номер источника ценовой информации;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 xml:space="preserve">     - цена единицы</t>
    </r>
  </si>
  <si>
    <t>Итоговая сумма  расчета НМЦК (с целью экономии берется в расчет наименьшая стоимость)</t>
  </si>
  <si>
    <t xml:space="preserve">руб.  </t>
  </si>
  <si>
    <t>Выполнение работ по ремонту и обслуживанию оргтехники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</si>
</sst>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</font>
    <font>
      <sz val="10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10"/>
      <color rgb="FFFB290D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  <font>
      <i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4" xfId="0" applyFont="1" applyBorder="1"/>
    <xf numFmtId="0" fontId="6" fillId="0" borderId="13" xfId="0" applyFont="1" applyBorder="1"/>
    <xf numFmtId="0" fontId="8" fillId="0" borderId="0" xfId="0" applyFont="1"/>
    <xf numFmtId="0" fontId="8" fillId="0" borderId="1" xfId="0" applyFont="1" applyBorder="1"/>
    <xf numFmtId="2" fontId="4" fillId="0" borderId="8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295433" y="2707670"/>
    <xdr:ext cx="1004199" cy="34706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191287" y="2676118"/>
    <xdr:ext cx="1000572" cy="44172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318384" y="3354477"/>
    <xdr:ext cx="1476747" cy="3628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566853" y="3157280"/>
    <xdr:ext cx="142204" cy="22874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"/>
  <sheetViews>
    <sheetView tabSelected="1" workbookViewId="0">
      <selection activeCell="C5" sqref="C5"/>
    </sheetView>
  </sheetViews>
  <sheetFormatPr defaultColWidth="9.140625" defaultRowHeight="12.75" x14ac:dyDescent="0.2"/>
  <cols>
    <col min="1" max="1" width="1.42578125" style="1" customWidth="1"/>
    <col min="2" max="2" width="7.7109375" style="1" customWidth="1"/>
    <col min="3" max="3" width="33.140625" style="1" customWidth="1"/>
    <col min="4" max="4" width="9.42578125" style="1" customWidth="1"/>
    <col min="5" max="5" width="6.7109375" style="1" customWidth="1"/>
    <col min="6" max="6" width="14" style="1" customWidth="1"/>
    <col min="7" max="7" width="15.85546875" style="1" customWidth="1"/>
    <col min="8" max="8" width="14.8554687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4" style="1" customWidth="1"/>
    <col min="13" max="13" width="9.140625" style="1" bestFit="1" customWidth="1"/>
    <col min="14" max="16384" width="9.140625" style="1"/>
  </cols>
  <sheetData>
    <row r="1" spans="2:12" ht="24" customHeight="1" x14ac:dyDescent="0.2">
      <c r="C1" s="21" t="s">
        <v>0</v>
      </c>
      <c r="D1" s="22"/>
      <c r="E1" s="22"/>
      <c r="F1" s="22"/>
      <c r="G1" s="22"/>
      <c r="H1" s="22"/>
      <c r="I1" s="22"/>
      <c r="J1" s="22"/>
      <c r="K1" s="22"/>
      <c r="L1" s="23"/>
    </row>
    <row r="2" spans="2:12" ht="62.45" customHeight="1" x14ac:dyDescent="0.2">
      <c r="B2" s="2"/>
      <c r="C2" s="31" t="s">
        <v>1</v>
      </c>
      <c r="D2" s="32"/>
      <c r="E2" s="32"/>
      <c r="F2" s="32"/>
      <c r="G2" s="32"/>
      <c r="H2" s="32"/>
      <c r="I2" s="32"/>
      <c r="J2" s="32"/>
      <c r="K2" s="32"/>
      <c r="L2" s="33"/>
    </row>
    <row r="3" spans="2:12" ht="51.6" customHeight="1" x14ac:dyDescent="0.2">
      <c r="B3" s="27" t="s">
        <v>2</v>
      </c>
      <c r="C3" s="27" t="s">
        <v>3</v>
      </c>
      <c r="D3" s="29" t="s">
        <v>4</v>
      </c>
      <c r="E3" s="29"/>
      <c r="F3" s="24" t="s">
        <v>5</v>
      </c>
      <c r="G3" s="25"/>
      <c r="H3" s="26"/>
      <c r="I3" s="18" t="s">
        <v>6</v>
      </c>
      <c r="J3" s="19"/>
      <c r="K3" s="20"/>
      <c r="L3" s="4" t="s">
        <v>7</v>
      </c>
    </row>
    <row r="4" spans="2:12" ht="159" customHeight="1" x14ac:dyDescent="0.2">
      <c r="B4" s="28"/>
      <c r="C4" s="28"/>
      <c r="D4" s="30"/>
      <c r="E4" s="30"/>
      <c r="F4" s="3" t="s">
        <v>8</v>
      </c>
      <c r="G4" s="3" t="s">
        <v>9</v>
      </c>
      <c r="H4" s="3" t="s">
        <v>10</v>
      </c>
      <c r="I4" s="5" t="s">
        <v>11</v>
      </c>
      <c r="J4" s="5" t="s">
        <v>12</v>
      </c>
      <c r="K4" s="5" t="s">
        <v>13</v>
      </c>
      <c r="L4" s="6" t="s">
        <v>14</v>
      </c>
    </row>
    <row r="5" spans="2:12" s="7" customFormat="1" ht="69.75" customHeight="1" x14ac:dyDescent="0.25">
      <c r="B5" s="8">
        <v>1</v>
      </c>
      <c r="C5" s="8" t="s">
        <v>17</v>
      </c>
      <c r="D5" s="8" t="s">
        <v>16</v>
      </c>
      <c r="E5" s="9"/>
      <c r="F5" s="10">
        <v>41700</v>
      </c>
      <c r="G5" s="10">
        <v>38180</v>
      </c>
      <c r="H5" s="10">
        <v>40100</v>
      </c>
      <c r="I5" s="11">
        <f>AVERAGE(F5:H5)</f>
        <v>39993.333333333336</v>
      </c>
      <c r="J5" s="12">
        <f>_xlfn.STDEV.S(F5:H5)</f>
        <v>1762.4225751315525</v>
      </c>
      <c r="K5" s="12">
        <f>J5/I5*100</f>
        <v>4.4067909029793775</v>
      </c>
      <c r="L5" s="10">
        <v>38180</v>
      </c>
    </row>
    <row r="6" spans="2:12" ht="24.75" customHeight="1" x14ac:dyDescent="0.25">
      <c r="B6" s="13" t="s">
        <v>15</v>
      </c>
      <c r="C6" s="14"/>
      <c r="D6" s="14"/>
      <c r="E6" s="14"/>
      <c r="F6" s="14"/>
      <c r="G6" s="14"/>
      <c r="H6" s="14"/>
      <c r="I6" s="14"/>
      <c r="J6" s="14"/>
      <c r="K6" s="15"/>
      <c r="L6" s="10">
        <v>38180</v>
      </c>
    </row>
    <row r="7" spans="2:12" ht="27" customHeight="1" x14ac:dyDescent="0.25">
      <c r="C7" s="16"/>
      <c r="I7" s="16"/>
    </row>
    <row r="8" spans="2:12" ht="15.75" x14ac:dyDescent="0.25">
      <c r="C8" s="16"/>
      <c r="I8" s="16"/>
    </row>
    <row r="9" spans="2:12" ht="15.75" x14ac:dyDescent="0.25">
      <c r="C9" s="16"/>
      <c r="I9" s="17"/>
      <c r="J9" s="16"/>
    </row>
    <row r="10" spans="2:12" ht="15.75" x14ac:dyDescent="0.25">
      <c r="C10" s="16"/>
      <c r="I10" s="16"/>
      <c r="J10" s="16"/>
    </row>
    <row r="11" spans="2:12" ht="15.75" x14ac:dyDescent="0.25">
      <c r="C11" s="16"/>
      <c r="E11" s="16"/>
    </row>
    <row r="12" spans="2:12" ht="15.75" x14ac:dyDescent="0.25">
      <c r="L12" s="16"/>
    </row>
  </sheetData>
  <mergeCells count="8">
    <mergeCell ref="I3:K3"/>
    <mergeCell ref="C1:L1"/>
    <mergeCell ref="F3:H3"/>
    <mergeCell ref="B3:B4"/>
    <mergeCell ref="C3:C4"/>
    <mergeCell ref="D3:D4"/>
    <mergeCell ref="E3:E4"/>
    <mergeCell ref="C2:L2"/>
  </mergeCells>
  <pageMargins left="3.9370078593492501E-2" right="3.9370078593492501E-2" top="0.15748031437397" bottom="0.15748031437397" header="0" footer="0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Александрова Татьяна Петровна</cp:lastModifiedBy>
  <dcterms:modified xsi:type="dcterms:W3CDTF">2026-06-24T04:48:01Z</dcterms:modified>
</cp:coreProperties>
</file>