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Тюмень" sheetId="1" r:id="rId1"/>
  </sheets>
  <calcPr calcId="152511"/>
</workbook>
</file>

<file path=xl/calcChain.xml><?xml version="1.0" encoding="utf-8"?>
<calcChain xmlns="http://schemas.openxmlformats.org/spreadsheetml/2006/main">
  <c r="K10" i="1" l="1"/>
  <c r="L10" i="1" s="1"/>
  <c r="J10" i="1" l="1"/>
  <c r="L11" i="1" l="1"/>
</calcChain>
</file>

<file path=xl/sharedStrings.xml><?xml version="1.0" encoding="utf-8"?>
<sst xmlns="http://schemas.openxmlformats.org/spreadsheetml/2006/main" count="23" uniqueCount="23">
  <si>
    <t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</t>
  </si>
  <si>
    <t>№ п/п</t>
  </si>
  <si>
    <t>Объект закупки</t>
  </si>
  <si>
    <t>Ед. измерения</t>
  </si>
  <si>
    <t>Количество</t>
  </si>
  <si>
    <t>ср.цена</t>
  </si>
  <si>
    <t>В результате проведения анализа рынка начальная (максимальная) цена контракта составляет:</t>
  </si>
  <si>
    <t>Цена включает в себя: стоимость Товара, расходы, связанные с доставкой, разгрузкой - погрузкой, размещением (складирование) в местах хранения Заказчика, стоимость упаковки (тары), маркировки, страхование, таможенные платежи (пошлины), НДС, другие установленные налоги, сборы и иные расходы, связанные с исполнением Контракта</t>
  </si>
  <si>
    <t>штука</t>
  </si>
  <si>
    <t>Наименование товара, работы, услуги по КТРУ</t>
  </si>
  <si>
    <t>Типовая принадлежность</t>
  </si>
  <si>
    <t>Основные характеристики объекта закупки: в соответствии с описанием объекта закупки</t>
  </si>
  <si>
    <t>Обоснование начальной (максимальной) цены контракта на оказание услуг по обязательному страхованию гражданской ответственности владельца беспилотных воздушных судов перед третьими лицами за вред, причиненный жизни или здоровью либо имуществу третьих лиц</t>
  </si>
  <si>
    <t>Дата обоснования НМЦК: 21.07.2026</t>
  </si>
  <si>
    <t>Гесокан-801</t>
  </si>
  <si>
    <t>КП № 1 от 10.04.2026</t>
  </si>
  <si>
    <t>№10054720126100020</t>
  </si>
  <si>
    <t>№1526220936925000042</t>
  </si>
  <si>
    <t>оказание услуг по обязательному страхованию гражданской ответственности владельца беспилотных воздушных судов перед третьими лицами за вред, причиненный жизни или здоровью либо имуществу третьих лиц</t>
  </si>
  <si>
    <t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3 поставщикам (подрядчикам, исполнителям).</t>
  </si>
  <si>
    <t>Руководствуясь п.2 ст.72 и п.3 ст. 219 Бюджетного Кодекса Российской Федерации и принимая во внимание доведенные лимиты бюджетных обязательств на 2026 год, начальная максимальная цена контракта составляет: 9090,00 (девять тысяч девять) рублей 00 копеек.</t>
  </si>
  <si>
    <t>Итого цена единицы товара (работы, услуги) в том числе с учетом ЛБО (руб.)</t>
  </si>
  <si>
    <t>НМЦК /цена единицы товара (работы, услуги) с учетом ЛБО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</si>
</sst>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\ _₽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2" fontId="1" fillId="0" borderId="0" xfId="0" applyNumberFormat="1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" fontId="1" fillId="3" borderId="0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4" fontId="1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9" sqref="M9"/>
    </sheetView>
  </sheetViews>
  <sheetFormatPr defaultColWidth="8.5703125" defaultRowHeight="15" x14ac:dyDescent="0.25"/>
  <cols>
    <col min="1" max="1" width="6.85546875" style="1" customWidth="1"/>
    <col min="2" max="2" width="21.7109375" style="1" customWidth="1"/>
    <col min="3" max="3" width="30.7109375" style="1" customWidth="1"/>
    <col min="4" max="4" width="15.28515625" style="1" customWidth="1"/>
    <col min="5" max="5" width="8.85546875" style="1" customWidth="1"/>
    <col min="6" max="6" width="13" style="1" customWidth="1"/>
    <col min="7" max="7" width="11.42578125" style="1" bestFit="1" customWidth="1"/>
    <col min="8" max="8" width="14.5703125" style="1" customWidth="1"/>
    <col min="9" max="9" width="13.140625" style="1" customWidth="1"/>
    <col min="10" max="10" width="11.85546875" style="1" bestFit="1" customWidth="1"/>
    <col min="11" max="11" width="14.85546875" style="1" customWidth="1"/>
    <col min="12" max="12" width="16.28515625" style="1" customWidth="1"/>
    <col min="13" max="13" width="16.140625" style="2" customWidth="1"/>
    <col min="14" max="14" width="15.85546875" style="2" bestFit="1" customWidth="1"/>
    <col min="15" max="15" width="9" style="2" bestFit="1" customWidth="1"/>
    <col min="16" max="16" width="9.42578125" style="2" bestFit="1" customWidth="1"/>
    <col min="17" max="16384" width="8.5703125" style="1"/>
  </cols>
  <sheetData>
    <row r="1" spans="1:12" x14ac:dyDescent="0.25">
      <c r="I1" s="19"/>
      <c r="J1" s="19"/>
      <c r="K1" s="19"/>
      <c r="L1" s="19"/>
    </row>
    <row r="3" spans="1:12" x14ac:dyDescent="0.25">
      <c r="A3" s="20" t="s">
        <v>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x14ac:dyDescent="0.25">
      <c r="A4" s="21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x14ac:dyDescent="0.25">
      <c r="A5" s="21" t="s">
        <v>11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41.2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9.25" customHeight="1" x14ac:dyDescent="0.25">
      <c r="A7" s="21" t="s">
        <v>19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x14ac:dyDescent="0.2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114" x14ac:dyDescent="0.25">
      <c r="A9" s="3" t="s">
        <v>1</v>
      </c>
      <c r="B9" s="4" t="s">
        <v>2</v>
      </c>
      <c r="C9" s="5" t="s">
        <v>9</v>
      </c>
      <c r="D9" s="5" t="s">
        <v>10</v>
      </c>
      <c r="E9" s="4" t="s">
        <v>3</v>
      </c>
      <c r="F9" s="4" t="s">
        <v>4</v>
      </c>
      <c r="G9" s="6" t="s">
        <v>15</v>
      </c>
      <c r="H9" s="6" t="s">
        <v>17</v>
      </c>
      <c r="I9" s="15" t="s">
        <v>16</v>
      </c>
      <c r="J9" s="4" t="s">
        <v>5</v>
      </c>
      <c r="K9" s="12" t="s">
        <v>21</v>
      </c>
      <c r="L9" s="12" t="s">
        <v>22</v>
      </c>
    </row>
    <row r="10" spans="1:12" ht="210" x14ac:dyDescent="0.25">
      <c r="A10" s="8">
        <v>1</v>
      </c>
      <c r="B10" s="4" t="s">
        <v>18</v>
      </c>
      <c r="C10" s="5" t="s">
        <v>14</v>
      </c>
      <c r="D10" s="5"/>
      <c r="E10" s="4" t="s">
        <v>8</v>
      </c>
      <c r="F10" s="4">
        <v>3</v>
      </c>
      <c r="G10" s="6">
        <v>6840</v>
      </c>
      <c r="H10" s="7">
        <v>3030</v>
      </c>
      <c r="I10" s="7">
        <v>6100</v>
      </c>
      <c r="J10" s="4">
        <f>IFERROR(ROUND(AVERAGE(G10:I10),2),0)</f>
        <v>5323.33</v>
      </c>
      <c r="K10" s="13">
        <f>H10</f>
        <v>3030</v>
      </c>
      <c r="L10" s="14">
        <f>K10*F10</f>
        <v>9090</v>
      </c>
    </row>
    <row r="11" spans="1:12" x14ac:dyDescent="0.25">
      <c r="A11" s="18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9">
        <f>SUM(L10:L10)</f>
        <v>9090</v>
      </c>
    </row>
    <row r="12" spans="1:12" ht="15" hidden="1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39" customHeight="1" x14ac:dyDescent="0.25">
      <c r="A13" s="16" t="s">
        <v>20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x14ac:dyDescent="0.25">
      <c r="A14" s="16" t="s">
        <v>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9" spans="13:18" x14ac:dyDescent="0.25">
      <c r="M19" s="11"/>
      <c r="N19" s="11"/>
    </row>
    <row r="20" spans="13:18" x14ac:dyDescent="0.25">
      <c r="R20" s="2"/>
    </row>
  </sheetData>
  <mergeCells count="10">
    <mergeCell ref="A14:L16"/>
    <mergeCell ref="B8:L8"/>
    <mergeCell ref="A11:K11"/>
    <mergeCell ref="I1:L1"/>
    <mergeCell ref="A3:L3"/>
    <mergeCell ref="A4:L4"/>
    <mergeCell ref="A6:L6"/>
    <mergeCell ref="A7:L7"/>
    <mergeCell ref="A5:L5"/>
    <mergeCell ref="A13:L13"/>
  </mergeCells>
  <pageMargins left="0.51181102362204722" right="0.11811023622047245" top="0.35433070866141736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Тюмень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2026-07-27T04:29:39Z</dcterms:modified>
</cp:coreProperties>
</file>