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Текущий ремонт ВДКБ 3 этаж\на сайт\"/>
    </mc:Choice>
  </mc:AlternateContent>
  <bookViews>
    <workbookView xWindow="0" yWindow="0" windowWidth="28140" windowHeight="12060"/>
  </bookViews>
  <sheets>
    <sheet name="3-596403,57 - Ведомость объемов" sheetId="1" r:id="rId1"/>
  </sheets>
  <definedNames>
    <definedName name="_xlnm.Print_Titles" localSheetId="0">'3-596403,57 - Ведомость объемов'!$5:$5</definedName>
    <definedName name="_xlnm.Print_Area" localSheetId="0">'3-596403,57 - Ведомость объемов'!$A$1:$H$52</definedName>
  </definedNames>
  <calcPr calcId="162913"/>
</workbook>
</file>

<file path=xl/calcChain.xml><?xml version="1.0" encoding="utf-8"?>
<calcChain xmlns="http://schemas.openxmlformats.org/spreadsheetml/2006/main">
  <c r="A46" i="1" l="1"/>
  <c r="A45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<sst xmlns="http://schemas.openxmlformats.org/spreadsheetml/2006/main" count="216" uniqueCount="117">
  <si>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</si>
  <si>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</si>
  <si>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</si>
  <si>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</si>
  <si>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</si>
  <si>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</si>
  <si>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</si>
  <si>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</si>
  <si>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</si>
  <si>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Лестница</t>
  </si>
  <si>
    <t>1</t>
  </si>
  <si>
    <t>Разборка покрытий полов: из керамических плиток</t>
  </si>
  <si>
    <t>100 м2</t>
  </si>
  <si>
    <t xml:space="preserve">15 / 100 </t>
  </si>
  <si>
    <t xml:space="preserve">1 </t>
  </si>
  <si>
    <t>2</t>
  </si>
  <si>
    <t>Разборка отбойным молотком стяжек толщиной 20 мм: цементных, бетонных с кирпичным щебнем, прим. толщ. до 5 см</t>
  </si>
  <si>
    <t>3</t>
  </si>
  <si>
    <t>Устройство стяжек: цементных толщиной 20 мм</t>
  </si>
  <si>
    <t>4</t>
  </si>
  <si>
    <t>Раствор готовый кладочный, цементный, М50</t>
  </si>
  <si>
    <t>м3</t>
  </si>
  <si>
    <t xml:space="preserve"> </t>
  </si>
  <si>
    <t>5</t>
  </si>
  <si>
    <t>Устройство стяжек: на каждые 5 мм изменения толщины стяжки добавлять или исключать к норме 11-01-011-01 до 5 см</t>
  </si>
  <si>
    <t>6</t>
  </si>
  <si>
    <t>7</t>
  </si>
  <si>
    <t>Улучшенная масляная окраска ранее окрашенных стен: за два раза с расчисткой старой краски свыше 10 до 35% прим. Окраска эмалью для пола лестницы</t>
  </si>
  <si>
    <t xml:space="preserve">88 / 100 </t>
  </si>
  <si>
    <t>8</t>
  </si>
  <si>
    <t>Краска масляная МА-025, цветная</t>
  </si>
  <si>
    <t>кг</t>
  </si>
  <si>
    <t>9</t>
  </si>
  <si>
    <t>Демонтаж / Щитки осветительные, устанавливаемые на стене: распорными дюбелями, масса щитка до 6 кг</t>
  </si>
  <si>
    <t>шт</t>
  </si>
  <si>
    <t>10</t>
  </si>
  <si>
    <t>Облицовка древесноволокнистыми листами стен , прим. Зашить двери ДВП</t>
  </si>
  <si>
    <t xml:space="preserve">33 / 100 </t>
  </si>
  <si>
    <t>11</t>
  </si>
  <si>
    <t>Кладка отдельных участков кирпичных стен и заделка проемов в кирпичных стенах при объеме кладки в одном месте: до 5 м3</t>
  </si>
  <si>
    <t xml:space="preserve">2*0,125 </t>
  </si>
  <si>
    <t>12</t>
  </si>
  <si>
    <t>Кирпич керамический лицевой полнотелый одинарный, размеры 250х120х65 мм, марка М125</t>
  </si>
  <si>
    <t>1000 шт</t>
  </si>
  <si>
    <t>Палаты, комнаты кардиологического отделения</t>
  </si>
  <si>
    <t>Полы</t>
  </si>
  <si>
    <t>13</t>
  </si>
  <si>
    <t>Разборка плинтусов: деревянных и из пластмассовых материалов (коридор, палаты, комнаты)</t>
  </si>
  <si>
    <t>100 м</t>
  </si>
  <si>
    <t xml:space="preserve">190 / 100 </t>
  </si>
  <si>
    <t>14</t>
  </si>
  <si>
    <t>Разборка покрытий полов: из линолеума и релина</t>
  </si>
  <si>
    <t xml:space="preserve">54 / 100 </t>
  </si>
  <si>
    <t>15</t>
  </si>
  <si>
    <t>Устройство стяжек: из плит древесноволокнистых</t>
  </si>
  <si>
    <t>16</t>
  </si>
  <si>
    <t>Плиты древесные строительные с ориентированной стружкой, тип OSB-3, толщина 12 мм</t>
  </si>
  <si>
    <t>м2</t>
  </si>
  <si>
    <t>17</t>
  </si>
  <si>
    <t>Устройство покрытий: из линолеума насухо из готовых ковров на комнату</t>
  </si>
  <si>
    <t>18</t>
  </si>
  <si>
    <t>Линолеум ПВХ без подосновы, класс износостойкости 31, класс пожарной опасности КМ5 (Г4, В3, Д2, Т2, РП1), толщина 2,5 мм, вес 3010 г/м2, прим.</t>
  </si>
  <si>
    <t>19</t>
  </si>
  <si>
    <t>Устройство плинтусов поливинилхлоридных: на винтах самонарезающих</t>
  </si>
  <si>
    <t>20</t>
  </si>
  <si>
    <t>Плинтус для полов из ПВХ, размеры 19х48 мм</t>
  </si>
  <si>
    <t>м</t>
  </si>
  <si>
    <t>21</t>
  </si>
  <si>
    <t>Укладка металлического накладного профиля (порога)</t>
  </si>
  <si>
    <t xml:space="preserve">25 / 100 </t>
  </si>
  <si>
    <t>22</t>
  </si>
  <si>
    <t>Профиль стыкоперекрывающий из алюминиевых сплавов (порожки) с покрытием и антискользящей вставкой, ширина 39 мм</t>
  </si>
  <si>
    <t>23</t>
  </si>
  <si>
    <t>Улучшенная масляная окраска ранее окрашенных полов: за два раза с расчисткой старой краски до 35%</t>
  </si>
  <si>
    <t xml:space="preserve">5 / 100 </t>
  </si>
  <si>
    <t>24</t>
  </si>
  <si>
    <t>Третья шпатлевка при высококачественной окраске по штукатурке и сборным конструкциям: стен, подготовленных под окраску</t>
  </si>
  <si>
    <t xml:space="preserve">263 / 100 </t>
  </si>
  <si>
    <t>25</t>
  </si>
  <si>
    <t>Окраска водно-дисперсионными акриловыми составами улучшенная: по штукатурке стен</t>
  </si>
  <si>
    <t>26</t>
  </si>
  <si>
    <t>Грунтовка укрепляющая, глубокого проникновения, быстросохнущая, паропроницаемая</t>
  </si>
  <si>
    <t xml:space="preserve">(0,0526)*1000 </t>
  </si>
  <si>
    <t>27</t>
  </si>
  <si>
    <t>Краска водно-дисперсионная акрилатная ВД-АК-101</t>
  </si>
  <si>
    <t>т</t>
  </si>
  <si>
    <t>28</t>
  </si>
  <si>
    <t>Улучшенная масляная окраска ранее окрашенных дверей: за два раза с расчисткой старой краски свыше 10 до 35%</t>
  </si>
  <si>
    <t xml:space="preserve">46 / 100 </t>
  </si>
  <si>
    <t>29</t>
  </si>
  <si>
    <t>Краска масляная МА-15, белила цинковые</t>
  </si>
  <si>
    <t>30</t>
  </si>
  <si>
    <t>Третья шпатлевка , прим. шпаклевка шкафчиков</t>
  </si>
  <si>
    <t xml:space="preserve">35 / 100 </t>
  </si>
  <si>
    <t>31</t>
  </si>
  <si>
    <t>Улучшенная масляная окраска ранее окрашенных дверей: за два раза с расчисткой старой краски более 35%, прим. Окраска шкафчиков встроенных</t>
  </si>
  <si>
    <t xml:space="preserve">65,5 / 100 </t>
  </si>
  <si>
    <t>32</t>
  </si>
  <si>
    <t>33</t>
  </si>
  <si>
    <t>Установка и крепление нащельников, прим.</t>
  </si>
  <si>
    <t xml:space="preserve">76,8 / 100 </t>
  </si>
  <si>
    <t>34</t>
  </si>
  <si>
    <t>Смена: умывальников (без сти, переустановка)</t>
  </si>
  <si>
    <t>100 шт</t>
  </si>
  <si>
    <t xml:space="preserve">4 / 100 </t>
  </si>
  <si>
    <t>Уборка и вывоз мусора</t>
  </si>
  <si>
    <t>35</t>
  </si>
  <si>
    <t>Погрузка в автотранспортное средство: мусор строительный с погрузкой вручную</t>
  </si>
  <si>
    <t>1т груза</t>
  </si>
  <si>
    <t>36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</si>
  <si>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</si>
  <si>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/>
  </si>
  <si>
    <t>[должность, подпись (инициалы, фамилия)]</t>
  </si>
  <si>
    <t>Текущий ремонт помещений  ВДКБ (3 этаж правое кыло)</t>
  </si>
  <si>
    <t>Приложение №1</t>
  </si>
  <si>
    <t>Заказчик:</t>
  </si>
  <si>
    <t>Подрядчик: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</si>
</sst>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0"/>
  <sheetViews>
    <sheetView tabSelected="1" workbookViewId="0">
      <selection activeCell="L46" sqref="L46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12.5546875" style="2" customWidth="1"/>
    <col min="7" max="7" width="22.109375" style="2" customWidth="1"/>
    <col min="8" max="8" width="22" style="2" customWidth="1"/>
    <col min="9" max="9" width="9.109375" style="2"/>
    <col min="10" max="10" width="4.6640625" style="2" hidden="1" customWidth="1"/>
    <col min="11" max="16" width="9.109375" style="2"/>
    <col min="17" max="18" width="135.33203125" style="3" hidden="1" customWidth="1"/>
    <col min="19" max="20" width="55.109375" style="4" hidden="1" customWidth="1"/>
    <col min="21" max="24" width="69" style="5" hidden="1" customWidth="1"/>
    <col min="25" max="26" width="55.109375" style="4" hidden="1" customWidth="1"/>
    <col min="27" max="30" width="69" style="5" hidden="1" customWidth="1"/>
    <col min="31" max="16384" width="9.109375" style="2"/>
  </cols>
  <sheetData>
    <row r="1" spans="1:18" ht="21.75" customHeight="1" x14ac:dyDescent="0.2">
      <c r="G1" s="35" t="s">
        <v>114</v>
      </c>
      <c r="H1" s="35"/>
    </row>
    <row r="2" spans="1:18" customFormat="1" ht="17.399999999999999" x14ac:dyDescent="0.3">
      <c r="A2" s="41" t="s">
        <v>0</v>
      </c>
      <c r="B2" s="41"/>
      <c r="C2" s="41"/>
      <c r="D2" s="41"/>
      <c r="E2" s="41"/>
      <c r="F2" s="41"/>
      <c r="G2" s="41"/>
      <c r="H2" s="41"/>
    </row>
    <row r="3" spans="1:18" customFormat="1" ht="33.75" customHeight="1" x14ac:dyDescent="0.3">
      <c r="A3" s="39" t="s">
        <v>113</v>
      </c>
      <c r="B3" s="39"/>
      <c r="C3" s="39"/>
      <c r="D3" s="39"/>
      <c r="E3" s="39"/>
      <c r="F3" s="39"/>
      <c r="G3" s="39"/>
      <c r="H3" s="39"/>
    </row>
    <row r="4" spans="1:18" customFormat="1" ht="36" customHeight="1" x14ac:dyDescent="0.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42" t="s">
        <v>7</v>
      </c>
      <c r="H4" s="42"/>
    </row>
    <row r="5" spans="1:18" customFormat="1" ht="14.4" x14ac:dyDescent="0.3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43">
        <v>7</v>
      </c>
      <c r="H5" s="44"/>
    </row>
    <row r="6" spans="1:18" customFormat="1" ht="14.4" x14ac:dyDescent="0.3">
      <c r="A6" s="45" t="s">
        <v>8</v>
      </c>
      <c r="B6" s="45"/>
      <c r="C6" s="45"/>
      <c r="D6" s="45"/>
      <c r="E6" s="45"/>
      <c r="F6" s="45"/>
      <c r="G6" s="45"/>
      <c r="H6" s="45"/>
      <c r="Q6" s="10" t="s">
        <v>8</v>
      </c>
    </row>
    <row r="7" spans="1:18" customFormat="1" ht="14.4" x14ac:dyDescent="0.3">
      <c r="A7" s="40" t="s">
        <v>9</v>
      </c>
      <c r="B7" s="40"/>
      <c r="C7" s="40"/>
      <c r="D7" s="40"/>
      <c r="E7" s="40"/>
      <c r="F7" s="40"/>
      <c r="G7" s="40"/>
      <c r="H7" s="40"/>
      <c r="Q7" s="10"/>
      <c r="R7" s="11" t="s">
        <v>9</v>
      </c>
    </row>
    <row r="8" spans="1:18" customFormat="1" ht="14.4" x14ac:dyDescent="0.3">
      <c r="A8" s="12">
        <f>IF(J8&lt;&gt;"",COUNTA(J$1:J8),"")</f>
        <v>1</v>
      </c>
      <c r="B8" s="13" t="s">
        <v>10</v>
      </c>
      <c r="C8" s="14" t="s">
        <v>11</v>
      </c>
      <c r="D8" s="15" t="s">
        <v>12</v>
      </c>
      <c r="E8" s="16">
        <v>0.15</v>
      </c>
      <c r="F8" s="14"/>
      <c r="G8" s="17"/>
      <c r="H8" s="14" t="s">
        <v>13</v>
      </c>
      <c r="J8" s="2" t="s">
        <v>14</v>
      </c>
      <c r="Q8" s="10"/>
      <c r="R8" s="11"/>
    </row>
    <row r="9" spans="1:18" customFormat="1" ht="30.6" x14ac:dyDescent="0.3">
      <c r="A9" s="12">
        <f>IF(J9&lt;&gt;"",COUNTA(J$1:J9),"")</f>
        <v>2</v>
      </c>
      <c r="B9" s="13" t="s">
        <v>15</v>
      </c>
      <c r="C9" s="14" t="s">
        <v>16</v>
      </c>
      <c r="D9" s="15" t="s">
        <v>12</v>
      </c>
      <c r="E9" s="16">
        <v>0.15</v>
      </c>
      <c r="F9" s="14"/>
      <c r="G9" s="17"/>
      <c r="H9" s="14" t="s">
        <v>13</v>
      </c>
      <c r="J9" s="2" t="s">
        <v>14</v>
      </c>
      <c r="Q9" s="10"/>
      <c r="R9" s="11"/>
    </row>
    <row r="10" spans="1:18" customFormat="1" ht="14.4" x14ac:dyDescent="0.3">
      <c r="A10" s="12">
        <f>IF(J10&lt;&gt;"",COUNTA(J$1:J10),"")</f>
        <v>3</v>
      </c>
      <c r="B10" s="13" t="s">
        <v>17</v>
      </c>
      <c r="C10" s="14" t="s">
        <v>18</v>
      </c>
      <c r="D10" s="15" t="s">
        <v>12</v>
      </c>
      <c r="E10" s="16">
        <v>0.15</v>
      </c>
      <c r="F10" s="14"/>
      <c r="G10" s="17"/>
      <c r="H10" s="14" t="s">
        <v>13</v>
      </c>
      <c r="J10" s="2" t="s">
        <v>14</v>
      </c>
      <c r="Q10" s="10"/>
      <c r="R10" s="11"/>
    </row>
    <row r="11" spans="1:18" customFormat="1" ht="14.4" x14ac:dyDescent="0.3">
      <c r="A11" s="12">
        <f>IF(J11&lt;&gt;"",COUNTA(J$1:J11),"")</f>
        <v>4</v>
      </c>
      <c r="B11" s="13" t="s">
        <v>19</v>
      </c>
      <c r="C11" s="14" t="s">
        <v>20</v>
      </c>
      <c r="D11" s="15" t="s">
        <v>21</v>
      </c>
      <c r="E11" s="18">
        <v>0.30599999999999999</v>
      </c>
      <c r="F11" s="14"/>
      <c r="G11" s="17"/>
      <c r="H11" s="14" t="s">
        <v>22</v>
      </c>
      <c r="J11" s="2" t="s">
        <v>14</v>
      </c>
      <c r="Q11" s="10"/>
      <c r="R11" s="11"/>
    </row>
    <row r="12" spans="1:18" customFormat="1" ht="20.399999999999999" x14ac:dyDescent="0.3">
      <c r="A12" s="12">
        <f>IF(J12&lt;&gt;"",COUNTA(J$1:J12),"")</f>
        <v>5</v>
      </c>
      <c r="B12" s="13" t="s">
        <v>23</v>
      </c>
      <c r="C12" s="14" t="s">
        <v>24</v>
      </c>
      <c r="D12" s="15" t="s">
        <v>12</v>
      </c>
      <c r="E12" s="16">
        <v>0.15</v>
      </c>
      <c r="F12" s="14"/>
      <c r="G12" s="17"/>
      <c r="H12" s="14" t="s">
        <v>13</v>
      </c>
      <c r="J12" s="2" t="s">
        <v>14</v>
      </c>
      <c r="Q12" s="10"/>
      <c r="R12" s="11"/>
    </row>
    <row r="13" spans="1:18" customFormat="1" ht="14.4" x14ac:dyDescent="0.3">
      <c r="A13" s="12">
        <f>IF(J13&lt;&gt;"",COUNTA(J$1:J13),"")</f>
        <v>6</v>
      </c>
      <c r="B13" s="13" t="s">
        <v>25</v>
      </c>
      <c r="C13" s="14" t="s">
        <v>20</v>
      </c>
      <c r="D13" s="15" t="s">
        <v>21</v>
      </c>
      <c r="E13" s="18">
        <v>0.45900000000000002</v>
      </c>
      <c r="F13" s="14"/>
      <c r="G13" s="17"/>
      <c r="H13" s="14" t="s">
        <v>22</v>
      </c>
      <c r="J13" s="2" t="s">
        <v>14</v>
      </c>
      <c r="Q13" s="10"/>
      <c r="R13" s="11"/>
    </row>
    <row r="14" spans="1:18" customFormat="1" ht="30.6" x14ac:dyDescent="0.3">
      <c r="A14" s="12">
        <f>IF(J14&lt;&gt;"",COUNTA(J$1:J14),"")</f>
        <v>7</v>
      </c>
      <c r="B14" s="13" t="s">
        <v>26</v>
      </c>
      <c r="C14" s="14" t="s">
        <v>27</v>
      </c>
      <c r="D14" s="15" t="s">
        <v>12</v>
      </c>
      <c r="E14" s="16">
        <v>0.88</v>
      </c>
      <c r="F14" s="14"/>
      <c r="G14" s="17"/>
      <c r="H14" s="14" t="s">
        <v>28</v>
      </c>
      <c r="J14" s="2" t="s">
        <v>14</v>
      </c>
      <c r="Q14" s="10"/>
      <c r="R14" s="11"/>
    </row>
    <row r="15" spans="1:18" customFormat="1" ht="14.4" x14ac:dyDescent="0.3">
      <c r="A15" s="12">
        <f>IF(J15&lt;&gt;"",COUNTA(J$1:J15),"")</f>
        <v>8</v>
      </c>
      <c r="B15" s="13" t="s">
        <v>29</v>
      </c>
      <c r="C15" s="14" t="s">
        <v>30</v>
      </c>
      <c r="D15" s="15" t="s">
        <v>31</v>
      </c>
      <c r="E15" s="18">
        <v>18.568000000000001</v>
      </c>
      <c r="F15" s="14"/>
      <c r="G15" s="17"/>
      <c r="H15" s="14" t="s">
        <v>22</v>
      </c>
      <c r="J15" s="2" t="s">
        <v>14</v>
      </c>
      <c r="Q15" s="10"/>
      <c r="R15" s="11"/>
    </row>
    <row r="16" spans="1:18" customFormat="1" ht="20.399999999999999" x14ac:dyDescent="0.3">
      <c r="A16" s="12">
        <f>IF(J16&lt;&gt;"",COUNTA(J$1:J16),"")</f>
        <v>9</v>
      </c>
      <c r="B16" s="13" t="s">
        <v>32</v>
      </c>
      <c r="C16" s="14" t="s">
        <v>33</v>
      </c>
      <c r="D16" s="15" t="s">
        <v>34</v>
      </c>
      <c r="E16" s="19">
        <v>2</v>
      </c>
      <c r="F16" s="14"/>
      <c r="G16" s="17"/>
      <c r="H16" s="14" t="s">
        <v>22</v>
      </c>
      <c r="J16" s="2" t="s">
        <v>14</v>
      </c>
      <c r="Q16" s="10"/>
      <c r="R16" s="11"/>
    </row>
    <row r="17" spans="1:18" customFormat="1" ht="20.399999999999999" x14ac:dyDescent="0.3">
      <c r="A17" s="12">
        <f>IF(J17&lt;&gt;"",COUNTA(J$1:J17),"")</f>
        <v>10</v>
      </c>
      <c r="B17" s="13" t="s">
        <v>35</v>
      </c>
      <c r="C17" s="14" t="s">
        <v>36</v>
      </c>
      <c r="D17" s="15" t="s">
        <v>12</v>
      </c>
      <c r="E17" s="16">
        <v>0.33</v>
      </c>
      <c r="F17" s="14"/>
      <c r="G17" s="17"/>
      <c r="H17" s="14" t="s">
        <v>37</v>
      </c>
      <c r="J17" s="2" t="s">
        <v>14</v>
      </c>
      <c r="Q17" s="10"/>
      <c r="R17" s="11"/>
    </row>
    <row r="18" spans="1:18" customFormat="1" ht="20.399999999999999" x14ac:dyDescent="0.3">
      <c r="A18" s="12">
        <f>IF(J18&lt;&gt;"",COUNTA(J$1:J18),"")</f>
        <v>11</v>
      </c>
      <c r="B18" s="13" t="s">
        <v>38</v>
      </c>
      <c r="C18" s="14" t="s">
        <v>39</v>
      </c>
      <c r="D18" s="15" t="s">
        <v>21</v>
      </c>
      <c r="E18" s="16">
        <v>0.25</v>
      </c>
      <c r="F18" s="14"/>
      <c r="G18" s="17"/>
      <c r="H18" s="14" t="s">
        <v>40</v>
      </c>
      <c r="J18" s="2" t="s">
        <v>14</v>
      </c>
      <c r="Q18" s="10"/>
      <c r="R18" s="11"/>
    </row>
    <row r="19" spans="1:18" customFormat="1" ht="20.399999999999999" x14ac:dyDescent="0.3">
      <c r="A19" s="12">
        <f>IF(J19&lt;&gt;"",COUNTA(J$1:J19),"")</f>
        <v>12</v>
      </c>
      <c r="B19" s="13" t="s">
        <v>41</v>
      </c>
      <c r="C19" s="14" t="s">
        <v>42</v>
      </c>
      <c r="D19" s="15" t="s">
        <v>43</v>
      </c>
      <c r="E19" s="20">
        <v>0.1</v>
      </c>
      <c r="F19" s="14"/>
      <c r="G19" s="17"/>
      <c r="H19" s="14" t="s">
        <v>22</v>
      </c>
      <c r="J19" s="2" t="s">
        <v>14</v>
      </c>
      <c r="Q19" s="10"/>
      <c r="R19" s="11"/>
    </row>
    <row r="20" spans="1:18" customFormat="1" ht="14.4" x14ac:dyDescent="0.3">
      <c r="A20" s="40" t="s">
        <v>44</v>
      </c>
      <c r="B20" s="40"/>
      <c r="C20" s="40"/>
      <c r="D20" s="40"/>
      <c r="E20" s="40"/>
      <c r="F20" s="40"/>
      <c r="G20" s="40"/>
      <c r="H20" s="40"/>
      <c r="Q20" s="10"/>
      <c r="R20" s="11" t="s">
        <v>44</v>
      </c>
    </row>
    <row r="21" spans="1:18" customFormat="1" ht="14.4" x14ac:dyDescent="0.3">
      <c r="A21" s="40" t="s">
        <v>45</v>
      </c>
      <c r="B21" s="40"/>
      <c r="C21" s="40"/>
      <c r="D21" s="40"/>
      <c r="E21" s="40"/>
      <c r="F21" s="40"/>
      <c r="G21" s="40"/>
      <c r="H21" s="40"/>
      <c r="Q21" s="10"/>
      <c r="R21" s="11" t="s">
        <v>45</v>
      </c>
    </row>
    <row r="22" spans="1:18" customFormat="1" ht="20.399999999999999" x14ac:dyDescent="0.3">
      <c r="A22" s="12">
        <f>IF(J22&lt;&gt;"",COUNTA(J$1:J22),"")</f>
        <v>13</v>
      </c>
      <c r="B22" s="13" t="s">
        <v>46</v>
      </c>
      <c r="C22" s="14" t="s">
        <v>47</v>
      </c>
      <c r="D22" s="15" t="s">
        <v>48</v>
      </c>
      <c r="E22" s="20">
        <v>1.9</v>
      </c>
      <c r="F22" s="14"/>
      <c r="G22" s="17"/>
      <c r="H22" s="14" t="s">
        <v>49</v>
      </c>
      <c r="J22" s="2" t="s">
        <v>14</v>
      </c>
      <c r="Q22" s="10"/>
      <c r="R22" s="11"/>
    </row>
    <row r="23" spans="1:18" customFormat="1" ht="14.4" x14ac:dyDescent="0.3">
      <c r="A23" s="12">
        <f>IF(J23&lt;&gt;"",COUNTA(J$1:J23),"")</f>
        <v>14</v>
      </c>
      <c r="B23" s="13" t="s">
        <v>50</v>
      </c>
      <c r="C23" s="14" t="s">
        <v>51</v>
      </c>
      <c r="D23" s="15" t="s">
        <v>12</v>
      </c>
      <c r="E23" s="16">
        <v>0.54</v>
      </c>
      <c r="F23" s="14"/>
      <c r="G23" s="17"/>
      <c r="H23" s="14" t="s">
        <v>52</v>
      </c>
      <c r="J23" s="2" t="s">
        <v>14</v>
      </c>
      <c r="Q23" s="10"/>
      <c r="R23" s="11"/>
    </row>
    <row r="24" spans="1:18" customFormat="1" ht="14.4" x14ac:dyDescent="0.3">
      <c r="A24" s="12">
        <f>IF(J24&lt;&gt;"",COUNTA(J$1:J24),"")</f>
        <v>15</v>
      </c>
      <c r="B24" s="13" t="s">
        <v>53</v>
      </c>
      <c r="C24" s="14" t="s">
        <v>54</v>
      </c>
      <c r="D24" s="15" t="s">
        <v>12</v>
      </c>
      <c r="E24" s="16">
        <v>0.54</v>
      </c>
      <c r="F24" s="14"/>
      <c r="G24" s="17"/>
      <c r="H24" s="14" t="s">
        <v>52</v>
      </c>
      <c r="J24" s="2" t="s">
        <v>14</v>
      </c>
      <c r="Q24" s="10"/>
      <c r="R24" s="11"/>
    </row>
    <row r="25" spans="1:18" customFormat="1" ht="20.399999999999999" x14ac:dyDescent="0.3">
      <c r="A25" s="12">
        <f>IF(J25&lt;&gt;"",COUNTA(J$1:J25),"")</f>
        <v>16</v>
      </c>
      <c r="B25" s="13" t="s">
        <v>55</v>
      </c>
      <c r="C25" s="14" t="s">
        <v>56</v>
      </c>
      <c r="D25" s="15" t="s">
        <v>57</v>
      </c>
      <c r="E25" s="21">
        <v>5.5079999999999997E-2</v>
      </c>
      <c r="F25" s="14"/>
      <c r="G25" s="17"/>
      <c r="H25" s="14" t="s">
        <v>22</v>
      </c>
      <c r="J25" s="2" t="s">
        <v>14</v>
      </c>
      <c r="Q25" s="10"/>
      <c r="R25" s="11"/>
    </row>
    <row r="26" spans="1:18" customFormat="1" ht="20.399999999999999" x14ac:dyDescent="0.3">
      <c r="A26" s="12">
        <f>IF(J26&lt;&gt;"",COUNTA(J$1:J26),"")</f>
        <v>17</v>
      </c>
      <c r="B26" s="13" t="s">
        <v>58</v>
      </c>
      <c r="C26" s="14" t="s">
        <v>59</v>
      </c>
      <c r="D26" s="15" t="s">
        <v>12</v>
      </c>
      <c r="E26" s="16">
        <v>0.54</v>
      </c>
      <c r="F26" s="14"/>
      <c r="G26" s="17"/>
      <c r="H26" s="14" t="s">
        <v>52</v>
      </c>
      <c r="J26" s="2" t="s">
        <v>14</v>
      </c>
      <c r="Q26" s="10"/>
      <c r="R26" s="11"/>
    </row>
    <row r="27" spans="1:18" customFormat="1" ht="30.6" x14ac:dyDescent="0.3">
      <c r="A27" s="12">
        <f>IF(J27&lt;&gt;"",COUNTA(J$1:J27),"")</f>
        <v>18</v>
      </c>
      <c r="B27" s="13" t="s">
        <v>60</v>
      </c>
      <c r="C27" s="14" t="s">
        <v>61</v>
      </c>
      <c r="D27" s="15" t="s">
        <v>57</v>
      </c>
      <c r="E27" s="16">
        <v>55.08</v>
      </c>
      <c r="F27" s="14"/>
      <c r="G27" s="17"/>
      <c r="H27" s="14" t="s">
        <v>22</v>
      </c>
      <c r="J27" s="2" t="s">
        <v>14</v>
      </c>
      <c r="Q27" s="10"/>
      <c r="R27" s="11"/>
    </row>
    <row r="28" spans="1:18" customFormat="1" ht="20.399999999999999" x14ac:dyDescent="0.3">
      <c r="A28" s="12">
        <f>IF(J28&lt;&gt;"",COUNTA(J$1:J28),"")</f>
        <v>19</v>
      </c>
      <c r="B28" s="13" t="s">
        <v>62</v>
      </c>
      <c r="C28" s="14" t="s">
        <v>63</v>
      </c>
      <c r="D28" s="15" t="s">
        <v>48</v>
      </c>
      <c r="E28" s="20">
        <v>1.9</v>
      </c>
      <c r="F28" s="14"/>
      <c r="G28" s="17"/>
      <c r="H28" s="14" t="s">
        <v>49</v>
      </c>
      <c r="J28" s="2" t="s">
        <v>14</v>
      </c>
      <c r="Q28" s="10"/>
      <c r="R28" s="11"/>
    </row>
    <row r="29" spans="1:18" customFormat="1" ht="14.4" x14ac:dyDescent="0.3">
      <c r="A29" s="12">
        <f>IF(J29&lt;&gt;"",COUNTA(J$1:J29),"")</f>
        <v>20</v>
      </c>
      <c r="B29" s="13" t="s">
        <v>64</v>
      </c>
      <c r="C29" s="14" t="s">
        <v>65</v>
      </c>
      <c r="D29" s="15" t="s">
        <v>66</v>
      </c>
      <c r="E29" s="20">
        <v>191.9</v>
      </c>
      <c r="F29" s="14"/>
      <c r="G29" s="17"/>
      <c r="H29" s="14" t="s">
        <v>22</v>
      </c>
      <c r="J29" s="2" t="s">
        <v>14</v>
      </c>
      <c r="Q29" s="10"/>
      <c r="R29" s="11"/>
    </row>
    <row r="30" spans="1:18" customFormat="1" ht="14.4" x14ac:dyDescent="0.3">
      <c r="A30" s="12">
        <f>IF(J30&lt;&gt;"",COUNTA(J$1:J30),"")</f>
        <v>21</v>
      </c>
      <c r="B30" s="13" t="s">
        <v>67</v>
      </c>
      <c r="C30" s="14" t="s">
        <v>68</v>
      </c>
      <c r="D30" s="15" t="s">
        <v>48</v>
      </c>
      <c r="E30" s="16">
        <v>0.25</v>
      </c>
      <c r="F30" s="14"/>
      <c r="G30" s="17"/>
      <c r="H30" s="14" t="s">
        <v>69</v>
      </c>
      <c r="J30" s="2" t="s">
        <v>14</v>
      </c>
      <c r="Q30" s="10"/>
      <c r="R30" s="11"/>
    </row>
    <row r="31" spans="1:18" customFormat="1" ht="30.6" x14ac:dyDescent="0.3">
      <c r="A31" s="12">
        <f>IF(J31&lt;&gt;"",COUNTA(J$1:J31),"")</f>
        <v>22</v>
      </c>
      <c r="B31" s="13" t="s">
        <v>70</v>
      </c>
      <c r="C31" s="14" t="s">
        <v>71</v>
      </c>
      <c r="D31" s="15" t="s">
        <v>34</v>
      </c>
      <c r="E31" s="16">
        <v>26.25</v>
      </c>
      <c r="F31" s="14"/>
      <c r="G31" s="17"/>
      <c r="H31" s="14" t="s">
        <v>22</v>
      </c>
      <c r="J31" s="2" t="s">
        <v>14</v>
      </c>
      <c r="Q31" s="10"/>
      <c r="R31" s="11"/>
    </row>
    <row r="32" spans="1:18" customFormat="1" ht="20.399999999999999" x14ac:dyDescent="0.3">
      <c r="A32" s="12">
        <f>IF(J32&lt;&gt;"",COUNTA(J$1:J32),"")</f>
        <v>23</v>
      </c>
      <c r="B32" s="13" t="s">
        <v>72</v>
      </c>
      <c r="C32" s="14" t="s">
        <v>73</v>
      </c>
      <c r="D32" s="15" t="s">
        <v>12</v>
      </c>
      <c r="E32" s="16">
        <v>0.05</v>
      </c>
      <c r="F32" s="14"/>
      <c r="G32" s="17"/>
      <c r="H32" s="14" t="s">
        <v>74</v>
      </c>
      <c r="J32" s="2" t="s">
        <v>14</v>
      </c>
      <c r="Q32" s="10"/>
      <c r="R32" s="11"/>
    </row>
    <row r="33" spans="1:30" customFormat="1" ht="30.6" x14ac:dyDescent="0.3">
      <c r="A33" s="12">
        <f>IF(J33&lt;&gt;"",COUNTA(J$1:J33),"")</f>
        <v>24</v>
      </c>
      <c r="B33" s="13" t="s">
        <v>75</v>
      </c>
      <c r="C33" s="14" t="s">
        <v>76</v>
      </c>
      <c r="D33" s="15" t="s">
        <v>12</v>
      </c>
      <c r="E33" s="16">
        <v>2.63</v>
      </c>
      <c r="F33" s="14"/>
      <c r="G33" s="17"/>
      <c r="H33" s="14" t="s">
        <v>77</v>
      </c>
      <c r="J33" s="2" t="s">
        <v>14</v>
      </c>
      <c r="Q33" s="10"/>
      <c r="R33" s="11"/>
    </row>
    <row r="34" spans="1:30" customFormat="1" ht="20.399999999999999" x14ac:dyDescent="0.3">
      <c r="A34" s="12">
        <f>IF(J34&lt;&gt;"",COUNTA(J$1:J34),"")</f>
        <v>25</v>
      </c>
      <c r="B34" s="13" t="s">
        <v>78</v>
      </c>
      <c r="C34" s="14" t="s">
        <v>79</v>
      </c>
      <c r="D34" s="15" t="s">
        <v>12</v>
      </c>
      <c r="E34" s="16">
        <v>2.63</v>
      </c>
      <c r="F34" s="14"/>
      <c r="G34" s="17"/>
      <c r="H34" s="14" t="s">
        <v>77</v>
      </c>
      <c r="J34" s="2" t="s">
        <v>14</v>
      </c>
      <c r="Q34" s="10"/>
      <c r="R34" s="11"/>
    </row>
    <row r="35" spans="1:30" customFormat="1" ht="20.399999999999999" x14ac:dyDescent="0.3">
      <c r="A35" s="12">
        <f>IF(J35&lt;&gt;"",COUNTA(J$1:J35),"")</f>
        <v>26</v>
      </c>
      <c r="B35" s="13" t="s">
        <v>80</v>
      </c>
      <c r="C35" s="14" t="s">
        <v>81</v>
      </c>
      <c r="D35" s="15" t="s">
        <v>31</v>
      </c>
      <c r="E35" s="20">
        <v>52.6</v>
      </c>
      <c r="F35" s="14"/>
      <c r="G35" s="17"/>
      <c r="H35" s="14" t="s">
        <v>82</v>
      </c>
      <c r="J35" s="2" t="s">
        <v>14</v>
      </c>
      <c r="Q35" s="10"/>
      <c r="R35" s="11"/>
    </row>
    <row r="36" spans="1:30" customFormat="1" ht="14.4" x14ac:dyDescent="0.3">
      <c r="A36" s="12">
        <f>IF(J36&lt;&gt;"",COUNTA(J$1:J36),"")</f>
        <v>27</v>
      </c>
      <c r="B36" s="13" t="s">
        <v>83</v>
      </c>
      <c r="C36" s="14" t="s">
        <v>84</v>
      </c>
      <c r="D36" s="15" t="s">
        <v>85</v>
      </c>
      <c r="E36" s="22">
        <v>7.8899999999999998E-2</v>
      </c>
      <c r="F36" s="14"/>
      <c r="G36" s="17"/>
      <c r="H36" s="14" t="s">
        <v>22</v>
      </c>
      <c r="J36" s="2" t="s">
        <v>14</v>
      </c>
      <c r="Q36" s="10"/>
      <c r="R36" s="11"/>
    </row>
    <row r="37" spans="1:30" customFormat="1" ht="20.399999999999999" x14ac:dyDescent="0.3">
      <c r="A37" s="12">
        <f>IF(J37&lt;&gt;"",COUNTA(J$1:J37),"")</f>
        <v>28</v>
      </c>
      <c r="B37" s="13" t="s">
        <v>86</v>
      </c>
      <c r="C37" s="14" t="s">
        <v>87</v>
      </c>
      <c r="D37" s="15" t="s">
        <v>12</v>
      </c>
      <c r="E37" s="16">
        <v>0.46</v>
      </c>
      <c r="F37" s="14"/>
      <c r="G37" s="17"/>
      <c r="H37" s="14" t="s">
        <v>88</v>
      </c>
      <c r="J37" s="2" t="s">
        <v>14</v>
      </c>
      <c r="Q37" s="10"/>
      <c r="R37" s="11"/>
    </row>
    <row r="38" spans="1:30" customFormat="1" ht="14.4" x14ac:dyDescent="0.3">
      <c r="A38" s="12">
        <f>IF(J38&lt;&gt;"",COUNTA(J$1:J38),"")</f>
        <v>29</v>
      </c>
      <c r="B38" s="13" t="s">
        <v>89</v>
      </c>
      <c r="C38" s="14" t="s">
        <v>90</v>
      </c>
      <c r="D38" s="15" t="s">
        <v>31</v>
      </c>
      <c r="E38" s="16">
        <v>9.89</v>
      </c>
      <c r="F38" s="14"/>
      <c r="G38" s="17"/>
      <c r="H38" s="14" t="s">
        <v>22</v>
      </c>
      <c r="J38" s="2" t="s">
        <v>14</v>
      </c>
      <c r="Q38" s="10"/>
      <c r="R38" s="11"/>
    </row>
    <row r="39" spans="1:30" customFormat="1" ht="14.4" x14ac:dyDescent="0.3">
      <c r="A39" s="12">
        <f>IF(J39&lt;&gt;"",COUNTA(J$1:J39),"")</f>
        <v>30</v>
      </c>
      <c r="B39" s="13" t="s">
        <v>91</v>
      </c>
      <c r="C39" s="14" t="s">
        <v>92</v>
      </c>
      <c r="D39" s="15" t="s">
        <v>12</v>
      </c>
      <c r="E39" s="16">
        <v>0.35</v>
      </c>
      <c r="F39" s="14"/>
      <c r="G39" s="17"/>
      <c r="H39" s="14" t="s">
        <v>93</v>
      </c>
      <c r="J39" s="2" t="s">
        <v>14</v>
      </c>
      <c r="Q39" s="10"/>
      <c r="R39" s="11"/>
    </row>
    <row r="40" spans="1:30" customFormat="1" ht="30.6" x14ac:dyDescent="0.3">
      <c r="A40" s="12">
        <f>IF(J40&lt;&gt;"",COUNTA(J$1:J40),"")</f>
        <v>31</v>
      </c>
      <c r="B40" s="13" t="s">
        <v>94</v>
      </c>
      <c r="C40" s="14" t="s">
        <v>95</v>
      </c>
      <c r="D40" s="15" t="s">
        <v>12</v>
      </c>
      <c r="E40" s="18">
        <v>0.65500000000000003</v>
      </c>
      <c r="F40" s="14"/>
      <c r="G40" s="17"/>
      <c r="H40" s="14" t="s">
        <v>96</v>
      </c>
      <c r="J40" s="2" t="s">
        <v>14</v>
      </c>
      <c r="Q40" s="10"/>
      <c r="R40" s="11"/>
    </row>
    <row r="41" spans="1:30" customFormat="1" ht="14.4" x14ac:dyDescent="0.3">
      <c r="A41" s="12">
        <f>IF(J41&lt;&gt;"",COUNTA(J$1:J41),"")</f>
        <v>32</v>
      </c>
      <c r="B41" s="13" t="s">
        <v>97</v>
      </c>
      <c r="C41" s="14" t="s">
        <v>90</v>
      </c>
      <c r="D41" s="15" t="s">
        <v>31</v>
      </c>
      <c r="E41" s="18">
        <v>14.803000000000001</v>
      </c>
      <c r="F41" s="14"/>
      <c r="G41" s="17"/>
      <c r="H41" s="14" t="s">
        <v>22</v>
      </c>
      <c r="J41" s="2" t="s">
        <v>14</v>
      </c>
      <c r="Q41" s="10"/>
      <c r="R41" s="11"/>
    </row>
    <row r="42" spans="1:30" customFormat="1" ht="14.4" x14ac:dyDescent="0.3">
      <c r="A42" s="12">
        <f>IF(J42&lt;&gt;"",COUNTA(J$1:J42),"")</f>
        <v>33</v>
      </c>
      <c r="B42" s="13" t="s">
        <v>98</v>
      </c>
      <c r="C42" s="14" t="s">
        <v>99</v>
      </c>
      <c r="D42" s="15" t="s">
        <v>48</v>
      </c>
      <c r="E42" s="18">
        <v>0.76800000000000002</v>
      </c>
      <c r="F42" s="14"/>
      <c r="G42" s="17"/>
      <c r="H42" s="14" t="s">
        <v>100</v>
      </c>
      <c r="J42" s="2" t="s">
        <v>14</v>
      </c>
      <c r="Q42" s="10"/>
      <c r="R42" s="11"/>
    </row>
    <row r="43" spans="1:30" customFormat="1" ht="14.4" x14ac:dyDescent="0.3">
      <c r="A43" s="12">
        <f>IF(J43&lt;&gt;"",COUNTA(J$1:J43),"")</f>
        <v>34</v>
      </c>
      <c r="B43" s="13" t="s">
        <v>101</v>
      </c>
      <c r="C43" s="14" t="s">
        <v>102</v>
      </c>
      <c r="D43" s="15" t="s">
        <v>103</v>
      </c>
      <c r="E43" s="16">
        <v>0.04</v>
      </c>
      <c r="F43" s="14"/>
      <c r="G43" s="17"/>
      <c r="H43" s="14" t="s">
        <v>104</v>
      </c>
      <c r="J43" s="2" t="s">
        <v>14</v>
      </c>
      <c r="Q43" s="10"/>
      <c r="R43" s="11"/>
    </row>
    <row r="44" spans="1:30" customFormat="1" ht="14.4" x14ac:dyDescent="0.3">
      <c r="A44" s="40" t="s">
        <v>105</v>
      </c>
      <c r="B44" s="40"/>
      <c r="C44" s="40"/>
      <c r="D44" s="40"/>
      <c r="E44" s="40"/>
      <c r="F44" s="40"/>
      <c r="G44" s="40"/>
      <c r="H44" s="40"/>
      <c r="Q44" s="10"/>
      <c r="R44" s="11" t="s">
        <v>105</v>
      </c>
    </row>
    <row r="45" spans="1:30" customFormat="1" ht="20.399999999999999" x14ac:dyDescent="0.3">
      <c r="A45" s="12">
        <f>IF(J45&lt;&gt;"",COUNTA(J$1:J45),"")</f>
        <v>35</v>
      </c>
      <c r="B45" s="13" t="s">
        <v>106</v>
      </c>
      <c r="C45" s="14" t="s">
        <v>107</v>
      </c>
      <c r="D45" s="15" t="s">
        <v>108</v>
      </c>
      <c r="E45" s="23">
        <v>8.0085940000000004</v>
      </c>
      <c r="F45" s="14"/>
      <c r="G45" s="17"/>
      <c r="H45" s="14" t="s">
        <v>22</v>
      </c>
      <c r="J45" s="2" t="s">
        <v>14</v>
      </c>
      <c r="Q45" s="10"/>
      <c r="R45" s="11"/>
    </row>
    <row r="46" spans="1:30" customFormat="1" ht="51" x14ac:dyDescent="0.3">
      <c r="A46" s="12">
        <f>IF(J46&lt;&gt;"",COUNTA(J$1:J46),"")</f>
        <v>36</v>
      </c>
      <c r="B46" s="13" t="s">
        <v>109</v>
      </c>
      <c r="C46" s="14" t="s">
        <v>110</v>
      </c>
      <c r="D46" s="15" t="s">
        <v>108</v>
      </c>
      <c r="E46" s="23">
        <v>8.0085940000000004</v>
      </c>
      <c r="F46" s="14"/>
      <c r="G46" s="17"/>
      <c r="H46" s="14" t="s">
        <v>22</v>
      </c>
      <c r="J46" s="2" t="s">
        <v>14</v>
      </c>
      <c r="Q46" s="10"/>
      <c r="R46" s="11"/>
    </row>
    <row r="47" spans="1:30" customFormat="1" ht="36.75" customHeight="1" x14ac:dyDescent="0.3"/>
    <row r="48" spans="1:30" s="24" customFormat="1" ht="14.4" x14ac:dyDescent="0.3">
      <c r="A48" s="25"/>
      <c r="B48" s="34" t="s">
        <v>115</v>
      </c>
      <c r="C48" s="37"/>
      <c r="D48" s="37"/>
      <c r="E48" s="38"/>
      <c r="F48" s="38"/>
      <c r="G48" s="38"/>
      <c r="H48" s="38"/>
      <c r="I48"/>
      <c r="J48"/>
      <c r="K48"/>
      <c r="L48"/>
      <c r="M48"/>
      <c r="N48"/>
      <c r="O48"/>
      <c r="P48"/>
      <c r="Q48" s="27"/>
      <c r="R48" s="27"/>
      <c r="S48" s="28" t="s">
        <v>111</v>
      </c>
      <c r="T48" s="28" t="s">
        <v>111</v>
      </c>
      <c r="U48" s="29" t="s">
        <v>111</v>
      </c>
      <c r="V48" s="29" t="s">
        <v>111</v>
      </c>
      <c r="W48" s="29" t="s">
        <v>111</v>
      </c>
      <c r="X48" s="29" t="s">
        <v>111</v>
      </c>
      <c r="Y48" s="28"/>
      <c r="Z48" s="28"/>
      <c r="AA48" s="29"/>
      <c r="AB48" s="29"/>
      <c r="AC48" s="29"/>
      <c r="AD48" s="29"/>
    </row>
    <row r="49" spans="1:30" s="30" customFormat="1" ht="20.25" customHeight="1" x14ac:dyDescent="0.3">
      <c r="A49" s="31"/>
      <c r="B49" s="26"/>
      <c r="C49" s="36" t="s">
        <v>112</v>
      </c>
      <c r="D49" s="36"/>
      <c r="E49" s="36"/>
      <c r="F49" s="36"/>
      <c r="G49" s="36"/>
      <c r="H49" s="36"/>
      <c r="Q49" s="27"/>
      <c r="R49" s="27"/>
      <c r="S49" s="28"/>
      <c r="T49" s="28"/>
      <c r="U49" s="29"/>
      <c r="V49" s="29"/>
      <c r="W49" s="29"/>
      <c r="X49" s="29"/>
      <c r="Y49" s="28"/>
      <c r="Z49" s="28"/>
      <c r="AA49" s="29"/>
      <c r="AB49" s="29"/>
      <c r="AC49" s="29"/>
      <c r="AD49" s="29"/>
    </row>
    <row r="50" spans="1:30" s="24" customFormat="1" ht="14.4" x14ac:dyDescent="0.3">
      <c r="A50" s="25"/>
      <c r="B50" s="34" t="s">
        <v>116</v>
      </c>
      <c r="C50" s="37"/>
      <c r="D50" s="37"/>
      <c r="E50" s="38"/>
      <c r="F50" s="38"/>
      <c r="G50" s="38"/>
      <c r="H50" s="38"/>
      <c r="I50"/>
      <c r="J50"/>
      <c r="K50"/>
      <c r="L50"/>
      <c r="M50"/>
      <c r="N50"/>
      <c r="O50"/>
      <c r="P50"/>
      <c r="Q50" s="27"/>
      <c r="R50" s="27"/>
      <c r="S50" s="28"/>
      <c r="T50" s="28"/>
      <c r="U50" s="29"/>
      <c r="V50" s="29"/>
      <c r="W50" s="29"/>
      <c r="X50" s="29"/>
      <c r="Y50" s="28" t="s">
        <v>111</v>
      </c>
      <c r="Z50" s="28" t="s">
        <v>111</v>
      </c>
      <c r="AA50" s="29" t="s">
        <v>111</v>
      </c>
      <c r="AB50" s="29" t="s">
        <v>111</v>
      </c>
      <c r="AC50" s="29" t="s">
        <v>111</v>
      </c>
      <c r="AD50" s="29" t="s">
        <v>111</v>
      </c>
    </row>
    <row r="51" spans="1:30" s="30" customFormat="1" ht="20.25" customHeight="1" x14ac:dyDescent="0.3">
      <c r="A51" s="31"/>
      <c r="C51" s="36" t="s">
        <v>112</v>
      </c>
      <c r="D51" s="36"/>
      <c r="E51" s="36"/>
      <c r="F51" s="36"/>
      <c r="G51" s="36"/>
      <c r="H51" s="36"/>
      <c r="Q51" s="27"/>
      <c r="R51" s="27"/>
      <c r="S51" s="28"/>
      <c r="T51" s="28"/>
      <c r="U51" s="29"/>
      <c r="V51" s="29"/>
      <c r="W51" s="29"/>
      <c r="X51" s="29"/>
      <c r="Y51" s="28"/>
      <c r="Z51" s="28"/>
      <c r="AA51" s="29"/>
      <c r="AB51" s="29"/>
      <c r="AC51" s="29"/>
      <c r="AD51" s="29"/>
    </row>
    <row r="53" spans="1:30" customFormat="1" ht="14.4" x14ac:dyDescent="0.3">
      <c r="B53" s="32"/>
      <c r="D53" s="32"/>
      <c r="F53" s="32"/>
    </row>
    <row r="58" spans="1:30" customFormat="1" ht="14.4" x14ac:dyDescent="0.3">
      <c r="C58" s="33"/>
    </row>
    <row r="59" spans="1:30" customFormat="1" ht="14.4" x14ac:dyDescent="0.3">
      <c r="C59" s="33"/>
    </row>
    <row r="60" spans="1:30" customFormat="1" ht="14.4" x14ac:dyDescent="0.3">
      <c r="C60" s="33"/>
    </row>
  </sheetData>
  <mergeCells count="16">
    <mergeCell ref="G1:H1"/>
    <mergeCell ref="C49:H49"/>
    <mergeCell ref="C50:D50"/>
    <mergeCell ref="E50:H50"/>
    <mergeCell ref="C51:H51"/>
    <mergeCell ref="A3:H3"/>
    <mergeCell ref="A20:H20"/>
    <mergeCell ref="A21:H21"/>
    <mergeCell ref="A44:H44"/>
    <mergeCell ref="C48:D48"/>
    <mergeCell ref="E48:H48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3-596403,57 - Ведомость объемов</vt:lpstr>
      <vt:lpstr>'3-596403,57 - Ведомость объемов'!Заголовки_для_печати</vt:lpstr>
      <vt:lpstr>'3-596403,57 - Ведомость объемов'!Область_печати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закупок</dc:creator>
  <cp:lastModifiedBy>Специалист отдела закупок</cp:lastModifiedBy>
  <cp:lastPrinted>2023-06-08T12:07:32Z</cp:lastPrinted>
  <dcterms:created xsi:type="dcterms:W3CDTF">2020-09-30T08:50:27Z</dcterms:created>
  <dcterms:modified xsi:type="dcterms:W3CDTF">2026-08-10T11:01:45Z</dcterms:modified>
</cp:coreProperties>
</file>