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ылов И.А\44\Березка п.4 ст. 93\2026\Перевозка документов и стелажей\"/>
    </mc:Choice>
  </mc:AlternateContent>
  <bookViews>
    <workbookView xWindow="120" yWindow="75" windowWidth="15180" windowHeight="807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124" i="1" l="1"/>
  <c r="E124" i="1"/>
  <c r="D131" i="1"/>
  <c r="E131" i="1"/>
  <c r="E55" i="1" l="1"/>
  <c r="E117" i="1" l="1"/>
  <c r="E35" i="1" l="1"/>
  <c r="D35" i="1" l="1"/>
  <c r="D117" i="1" l="1"/>
  <c r="D55" i="1"/>
</calcChain>
</file>

<file path=xl/sharedStrings.xml><?xml version="1.0" encoding="utf-8"?>
<sst xmlns="http://schemas.openxmlformats.org/spreadsheetml/2006/main" count="318" uniqueCount="200">
  <si>
    <t>№ п/п</t>
  </si>
  <si>
    <t>ИТОГО:</t>
  </si>
  <si>
    <t xml:space="preserve"> Сведения о грузах, подлежащих перевозке:</t>
  </si>
  <si>
    <t>Наименование имущества</t>
  </si>
  <si>
    <t>Код справочника/ инвентарный номер/номенклатурный номер</t>
  </si>
  <si>
    <t>00-000000000013500</t>
  </si>
  <si>
    <t>182110022110000</t>
  </si>
  <si>
    <t>182110022900000</t>
  </si>
  <si>
    <t>182110022820000</t>
  </si>
  <si>
    <t>182110022890000</t>
  </si>
  <si>
    <t>182110022830000</t>
  </si>
  <si>
    <t>182110021440000</t>
  </si>
  <si>
    <t>182110021450000</t>
  </si>
  <si>
    <t>00-000000000013543</t>
  </si>
  <si>
    <t xml:space="preserve"> 00-000000000013442</t>
  </si>
  <si>
    <t>00-000000000013321</t>
  </si>
  <si>
    <t>00-000000000013445</t>
  </si>
  <si>
    <t>00-000000000013453</t>
  </si>
  <si>
    <t>00-000000000013461</t>
  </si>
  <si>
    <t>00-000000000013444</t>
  </si>
  <si>
    <t>00-000000000013415</t>
  </si>
  <si>
    <t>00-000000000013416</t>
  </si>
  <si>
    <t>00-000000000013417</t>
  </si>
  <si>
    <t>00-000000000013418</t>
  </si>
  <si>
    <t>00-000000000013419</t>
  </si>
  <si>
    <t xml:space="preserve"> 00-000000000013420</t>
  </si>
  <si>
    <t>00-000000000013421</t>
  </si>
  <si>
    <t>00-000000000013422</t>
  </si>
  <si>
    <t>00-000000000013423</t>
  </si>
  <si>
    <t>00-000000000013424</t>
  </si>
  <si>
    <t xml:space="preserve"> 00-000000000013425</t>
  </si>
  <si>
    <t>00-000000000013426</t>
  </si>
  <si>
    <t>00-000000000013427</t>
  </si>
  <si>
    <t>00-000000000013428</t>
  </si>
  <si>
    <t>00-000000000013434</t>
  </si>
  <si>
    <t>00-000000000037142</t>
  </si>
  <si>
    <t>00-000000000037135</t>
  </si>
  <si>
    <t>00-000000000037134</t>
  </si>
  <si>
    <t>00-000000000037131</t>
  </si>
  <si>
    <t>00-000000000037129</t>
  </si>
  <si>
    <t>00-000000000037127</t>
  </si>
  <si>
    <t>00-000000000037126</t>
  </si>
  <si>
    <t>00-000000000037141</t>
  </si>
  <si>
    <t>00-000000000013391</t>
  </si>
  <si>
    <t>00-000000000013392</t>
  </si>
  <si>
    <t>00-000000000013393</t>
  </si>
  <si>
    <t>00-000000000013394</t>
  </si>
  <si>
    <t>00-000000000013395</t>
  </si>
  <si>
    <t>00-000000000013396</t>
  </si>
  <si>
    <t>00-000000000013397</t>
  </si>
  <si>
    <t>00-000000000013398</t>
  </si>
  <si>
    <t>00-000000000013399</t>
  </si>
  <si>
    <t>00-000000000013400</t>
  </si>
  <si>
    <t>00-000000000013401</t>
  </si>
  <si>
    <t>00-000000000013402</t>
  </si>
  <si>
    <t>00-000000000013403</t>
  </si>
  <si>
    <t>00-000000000013404</t>
  </si>
  <si>
    <t>00-000000000013405</t>
  </si>
  <si>
    <t>00-000000000013406</t>
  </si>
  <si>
    <t>00-000000000013407</t>
  </si>
  <si>
    <t>00-000000000013408</t>
  </si>
  <si>
    <t>00-000000000013409</t>
  </si>
  <si>
    <t>00-000000000013410</t>
  </si>
  <si>
    <t>00-000000000013411</t>
  </si>
  <si>
    <t>00-000000000013412</t>
  </si>
  <si>
    <t>00-000000000013413</t>
  </si>
  <si>
    <t>00-000000000013414</t>
  </si>
  <si>
    <t>00-000000000037140</t>
  </si>
  <si>
    <t>00-000000000037139</t>
  </si>
  <si>
    <t>00-000000000037138</t>
  </si>
  <si>
    <t>00-000000000037137</t>
  </si>
  <si>
    <t xml:space="preserve"> 00-000000000037136</t>
  </si>
  <si>
    <t>00-000000000037132</t>
  </si>
  <si>
    <t>00-000000000037130</t>
  </si>
  <si>
    <t xml:space="preserve"> 00-000000000037128</t>
  </si>
  <si>
    <t>ИТОГО</t>
  </si>
  <si>
    <t xml:space="preserve">Холодильник "МИР-121"   1680*600*650 </t>
  </si>
  <si>
    <t xml:space="preserve">Стойка двухкамерная (для серверной)  558*660*2035 </t>
  </si>
  <si>
    <t>Холодильник "Бирюса" 134 1650*600*625</t>
  </si>
  <si>
    <t xml:space="preserve">Стол для заполнения документов сидя (фирменный стиль) 1540*1200*750 </t>
  </si>
  <si>
    <t xml:space="preserve">Стол С-05 1000*600*757 </t>
  </si>
  <si>
    <t>г. Киров, ул.Воровского, д. 37 (1-5  этажи), В здании имеются 2 (два) лифта</t>
  </si>
  <si>
    <t>Кировская область, пгт. Кумены ул. Лесная, 3а (2 этаж)</t>
  </si>
  <si>
    <t>Документы в связках</t>
  </si>
  <si>
    <t>-</t>
  </si>
  <si>
    <t>г. Уржум, ул. Ёлкина, д. 68 (подвал)</t>
  </si>
  <si>
    <t>Количество (тонна)</t>
  </si>
  <si>
    <t xml:space="preserve">Стеллаж  с 6-ю полками Универсал 2000*1000*300 </t>
  </si>
  <si>
    <t>Место доставки груза</t>
  </si>
  <si>
    <t>Место отправления груза
объекта</t>
  </si>
  <si>
    <t>Маршрут перевозки груза: Кировская область, г. Уржум, ул. Ёлкина, д. 68 (место отправления груза)  - г. Киров, ул.Воровского, д. 37 (место доставки груза)</t>
  </si>
  <si>
    <t>Маршрут перевозки груза: Кировская область, г. Уржум, ул. Ёлкина, д. 68  (место отправления груза) - г. Киров, ул. Комсомольская, д. 1 (место доставки груза)</t>
  </si>
  <si>
    <t xml:space="preserve"> Маршрут перевозки груза: Кировская область, г. Уржум, ул. Ёлкина, д. 68  (место отправления груза) - Кировская область, г. Котельнич, ул. Карла Маркса, д.10 (место доставки груза)</t>
  </si>
  <si>
    <t>Маршрут перевозки груза: Кировская область, г. Уржум, ул. Ёлкина, д. 68  (место отправления груза) - Кировская область, г. Вятские Поляны, ул. Ленина, д. 135, корп. 29А (место доставки груза)</t>
  </si>
  <si>
    <t>Оборудование узла связи тип 1 490*560*2006</t>
  </si>
  <si>
    <t>Тумба Т-06 с/з  640*430*420</t>
  </si>
  <si>
    <t>г. Киров, ул. Комсомольская, д. 1 (подвал - 2 этаж). В здании имеются 2 (два) лифта</t>
  </si>
  <si>
    <t>Противогаз ГП-7Б с маской МП-07 с ФПК ГП-7кБОптим</t>
  </si>
  <si>
    <t>00-000000001938</t>
  </si>
  <si>
    <t>Шкаф для документов со стеклянными дверями (фирменный стиль) 1000*900*500</t>
  </si>
  <si>
    <t>Стол для места с компьютером общего доступа (фирменный стиль) 1200*700*670</t>
  </si>
  <si>
    <t>Стол журнальный "Омега" 940*580*600</t>
  </si>
  <si>
    <t>Стол для места с компьютером общего доступа (фирменный стиль) 1200*700*600</t>
  </si>
  <si>
    <t>Стол СМ-07 для компьютера 1000*500*700</t>
  </si>
  <si>
    <t xml:space="preserve">Стеллажи металлические 2000*1000*300 </t>
  </si>
  <si>
    <t xml:space="preserve">Стеллаж металлический 2000*1000*300 </t>
  </si>
  <si>
    <t>182110022870000</t>
  </si>
  <si>
    <t>00-000000000013541</t>
  </si>
  <si>
    <t>00-000000000013542</t>
  </si>
  <si>
    <t>00-000000000013465</t>
  </si>
  <si>
    <t xml:space="preserve"> 00-000000000013547</t>
  </si>
  <si>
    <t>00-000000000013549</t>
  </si>
  <si>
    <t>00-000000000013430</t>
  </si>
  <si>
    <t xml:space="preserve"> 00-000000000013431</t>
  </si>
  <si>
    <t>00-000000000013432</t>
  </si>
  <si>
    <t>00-000000000013616</t>
  </si>
  <si>
    <t>00-000000000013466</t>
  </si>
  <si>
    <t>00-000000000013455</t>
  </si>
  <si>
    <t>00-000000000013458</t>
  </si>
  <si>
    <t>00-000000000013459</t>
  </si>
  <si>
    <t>00-000000000013319</t>
  </si>
  <si>
    <t>00-000000000013499</t>
  </si>
  <si>
    <t>00-000000000013429</t>
  </si>
  <si>
    <t>00-000000000013462</t>
  </si>
  <si>
    <t>00-000000000013464</t>
  </si>
  <si>
    <t>00-000000000013613</t>
  </si>
  <si>
    <t>Наименование имущества*</t>
  </si>
  <si>
    <t>* размеры указаны в мм</t>
  </si>
  <si>
    <t>Количество (штука/комплект)</t>
  </si>
  <si>
    <t>Объём, куб. м</t>
  </si>
  <si>
    <t>Устройство для прошивки и подборки документов 850*350*450</t>
  </si>
  <si>
    <t>Стол СМ-12 1610*770*760</t>
  </si>
  <si>
    <t>Шкаф для одежды Ш-13 770*1980*400</t>
  </si>
  <si>
    <t>Шкаф для одежды ШМ-13 ольха 2000*800*400</t>
  </si>
  <si>
    <t>Стеллаж ШМ-04 узкий с рамками ольха 380*1970*410</t>
  </si>
  <si>
    <t>Стеллаж Ш-08 ольха 770*1970*410</t>
  </si>
  <si>
    <t>Стеллаж ШМ-14 низкий 670*120*110</t>
  </si>
  <si>
    <t>Шкаф ШМ-19 ольха 410*120*410</t>
  </si>
  <si>
    <t>Стол С-05 (рабочий) 800*700*800</t>
  </si>
  <si>
    <t>Стол СМ-04 700*700*1000</t>
  </si>
  <si>
    <t>Стол СМ-04 2000*800*400</t>
  </si>
  <si>
    <t xml:space="preserve">Приставка П24 1220*400*750 </t>
  </si>
  <si>
    <t>Тумба Т-06 ольха 380*540*400</t>
  </si>
  <si>
    <t>Стеллаж Ш-08 ольха 780*410*200</t>
  </si>
  <si>
    <t>Стол СМ-07 для компьютера 1000*700*750</t>
  </si>
  <si>
    <t>Стол СМ-10 (Компьютер) 1220*700*750</t>
  </si>
  <si>
    <t>Шкаф ШМ-07 ольха 1200*700*670</t>
  </si>
  <si>
    <t xml:space="preserve">Диван для зоны ожидания (фирменный стиль) 1900*800*900, </t>
  </si>
  <si>
    <t>Диван для зоны ожидания (фирменный стиль) 1900*800*900</t>
  </si>
  <si>
    <t>Приставка ПМ -26 (500*700*750)</t>
  </si>
  <si>
    <t>Шкаф бухгалтерский металлический КБ-011 350*650*450</t>
  </si>
  <si>
    <t>Стол СМ-13    1970*380*400</t>
  </si>
  <si>
    <t>г. Вятские Поляны, ул. Ленина, д. 135, корп. 29А (4 этаж)</t>
  </si>
  <si>
    <t xml:space="preserve"> 00-000000000012103</t>
  </si>
  <si>
    <t xml:space="preserve"> 00-000000000012102</t>
  </si>
  <si>
    <t xml:space="preserve"> 00-000000000012101</t>
  </si>
  <si>
    <t xml:space="preserve"> 00-000000000012100</t>
  </si>
  <si>
    <t xml:space="preserve"> 00-000000000012099</t>
  </si>
  <si>
    <t xml:space="preserve"> 00-000000000012098</t>
  </si>
  <si>
    <t xml:space="preserve"> 00-000000000012097</t>
  </si>
  <si>
    <t xml:space="preserve"> 00-000000000012110</t>
  </si>
  <si>
    <t xml:space="preserve"> 00-000000000012109</t>
  </si>
  <si>
    <t xml:space="preserve"> 00-000000000012108</t>
  </si>
  <si>
    <t xml:space="preserve"> 00-000000000012106</t>
  </si>
  <si>
    <t xml:space="preserve"> 00-000000000012115</t>
  </si>
  <si>
    <t xml:space="preserve"> 00-000000000012116</t>
  </si>
  <si>
    <t xml:space="preserve"> 00-000000000012117</t>
  </si>
  <si>
    <t xml:space="preserve"> 00-000000000012118</t>
  </si>
  <si>
    <t xml:space="preserve"> 00-000000000012119</t>
  </si>
  <si>
    <t xml:space="preserve"> 00-000000000012105</t>
  </si>
  <si>
    <t xml:space="preserve"> 00-000000000012104</t>
  </si>
  <si>
    <t>00-000000000012048</t>
  </si>
  <si>
    <t>00-000000000012049</t>
  </si>
  <si>
    <t>00-000000000012050</t>
  </si>
  <si>
    <t>00-000000000012051</t>
  </si>
  <si>
    <t>00-000000000012087</t>
  </si>
  <si>
    <t>00-000000000012089</t>
  </si>
  <si>
    <t xml:space="preserve"> 00-000000000012142</t>
  </si>
  <si>
    <t xml:space="preserve"> 00-000000000012114</t>
  </si>
  <si>
    <t xml:space="preserve"> 00-000000000012113</t>
  </si>
  <si>
    <t xml:space="preserve"> 00-000000000012129</t>
  </si>
  <si>
    <t xml:space="preserve">Стеллаж металлический 2000*1000*600  </t>
  </si>
  <si>
    <t xml:space="preserve">Стеллаж металлический 2000*1000*600 </t>
  </si>
  <si>
    <t>Приложение № 7</t>
  </si>
  <si>
    <t>к Контракту № ______________</t>
  </si>
  <si>
    <t>от ____ ___________ 2026 г.</t>
  </si>
  <si>
    <t>Заместитель руководителя УФНС России по Кировской области</t>
  </si>
  <si>
    <t>_________________________М.Р. Бякова</t>
  </si>
  <si>
    <t>_____________________</t>
  </si>
  <si>
    <t>Заказчик:</t>
  </si>
  <si>
    <t>Исполнитель:</t>
  </si>
  <si>
    <t>г. Уржум, ул. Ёлкина, д. 68 (1,2  этажи, подвал)</t>
  </si>
  <si>
    <t>Кировская область, г. Котельнич, ул. Карла Маркса, д. 10 (1 этаж)</t>
  </si>
  <si>
    <t>Маршрут перевозки груза: Кировская область, г. Вятские Поляны, ул. Ленина, д. 135, корп. 29А  (место отправления груза) - Кировская область, г. Котельнич, ул. Карла Маркса, д.10 (место доставки груза)</t>
  </si>
  <si>
    <t>стеллаж с 6-ю полками УНИВЕРСАЛ 2000*1000*300 арт.290144 ст1,</t>
  </si>
  <si>
    <t>стеллаж с 6-ю полками УНИВЕРСАЛ 2000*1000*300 арт.290144 ст1, двусторонние</t>
  </si>
  <si>
    <t xml:space="preserve">Стелаж металлический 300  двусторонние 2000*1000*600 </t>
  </si>
  <si>
    <t>г. Киров, ул. Комсомольская, д. 1 (7 этаж). В здании имеются 2 (два) лифта</t>
  </si>
  <si>
    <t>г. Вятские Поляны, ул. Ленина, д. 135, корп. 29А (2, 3 этаж). В здании имеются 2 (два) лифта</t>
  </si>
  <si>
    <t>Маршрут перевозки груза: Кировская область, Кировская область, пгт. Кумены ул. Лесная, 3а  (место отправления груза) - Кировская область, г.Киров, ул. Комсомольская, 1 (место доставки груза)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</si>
</sst>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b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medium">
        <color rgb="FFACC8BD"/>
      </left>
      <right style="medium">
        <color rgb="FFACC8BD"/>
      </right>
      <top style="medium">
        <color rgb="FFACC8BD"/>
      </top>
      <bottom style="medium">
        <color rgb="FFACC8BD"/>
      </bottom>
      <diagonal/>
    </border>
    <border>
      <left style="thin">
        <color rgb="FFACC8BD"/>
      </left>
      <right style="thin">
        <color rgb="FFACC8BD"/>
      </right>
      <top style="medium">
        <color rgb="FFACC8BD"/>
      </top>
      <bottom style="thin">
        <color rgb="FFACC8BD"/>
      </bottom>
      <diagonal/>
    </border>
    <border>
      <left style="thin">
        <color rgb="FFACC8BD"/>
      </left>
      <right/>
      <top style="thin">
        <color rgb="FFACC8BD"/>
      </top>
      <bottom style="thin">
        <color rgb="FFACC8BD"/>
      </bottom>
      <diagonal/>
    </border>
    <border>
      <left/>
      <right/>
      <top style="thin">
        <color rgb="FFACC8BD"/>
      </top>
      <bottom style="thin">
        <color rgb="FFACC8BD"/>
      </bottom>
      <diagonal/>
    </border>
    <border>
      <left/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CC8BD"/>
      </left>
      <right style="thin">
        <color rgb="FFACC8BD"/>
      </right>
      <top style="medium">
        <color rgb="FFACC8BD"/>
      </top>
      <bottom/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rgb="FFACC8BD"/>
      </left>
      <right style="thin">
        <color rgb="FFACC8BD"/>
      </right>
      <top/>
      <bottom style="thin">
        <color rgb="FFACC8BD"/>
      </bottom>
      <diagonal/>
    </border>
    <border>
      <left style="thin">
        <color rgb="FFACC8BD"/>
      </left>
      <right style="thin">
        <color rgb="FFACC8BD"/>
      </right>
      <top/>
      <bottom style="medium">
        <color rgb="FFACC8BD"/>
      </bottom>
      <diagonal/>
    </border>
    <border>
      <left style="medium">
        <color rgb="FFACC8BD"/>
      </left>
      <right style="medium">
        <color rgb="FFACC8BD"/>
      </right>
      <top style="medium">
        <color rgb="FFACC8BD"/>
      </top>
      <bottom/>
      <diagonal/>
    </border>
    <border>
      <left style="medium">
        <color rgb="FFACC8BD"/>
      </left>
      <right style="medium">
        <color rgb="FFACC8BD"/>
      </right>
      <top/>
      <bottom/>
      <diagonal/>
    </border>
    <border>
      <left style="medium">
        <color rgb="FFACC8BD"/>
      </left>
      <right style="medium">
        <color rgb="FFACC8BD"/>
      </right>
      <top/>
      <bottom style="medium">
        <color rgb="FFACC8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6" fillId="2" borderId="1" xfId="0" applyFont="1" applyFill="1" applyBorder="1" applyAlignment="1">
      <alignment horizontal="center" vertical="top"/>
    </xf>
    <xf numFmtId="0" fontId="0" fillId="2" borderId="0" xfId="0" applyFill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/>
    <xf numFmtId="0" fontId="4" fillId="2" borderId="1" xfId="0" applyFont="1" applyFill="1" applyBorder="1" applyAlignment="1">
      <alignment horizontal="center" vertical="top"/>
    </xf>
    <xf numFmtId="0" fontId="8" fillId="2" borderId="0" xfId="0" applyFont="1" applyFill="1"/>
    <xf numFmtId="0" fontId="0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1" fillId="2" borderId="1" xfId="0" applyFont="1" applyFill="1" applyBorder="1" applyAlignment="1">
      <alignment horizontal="center" vertical="top" wrapText="1"/>
    </xf>
    <xf numFmtId="0" fontId="12" fillId="0" borderId="0" xfId="0" applyFont="1"/>
    <xf numFmtId="0" fontId="13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10" fillId="0" borderId="0" xfId="0" applyFont="1"/>
    <xf numFmtId="0" fontId="3" fillId="0" borderId="0" xfId="0" applyFont="1" applyAlignment="1">
      <alignment horizontal="center"/>
    </xf>
    <xf numFmtId="1" fontId="10" fillId="0" borderId="1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1" fontId="0" fillId="0" borderId="0" xfId="0" applyNumberFormat="1"/>
    <xf numFmtId="1" fontId="10" fillId="0" borderId="0" xfId="0" applyNumberFormat="1" applyFont="1" applyBorder="1" applyAlignment="1">
      <alignment horizontal="center" vertical="top"/>
    </xf>
    <xf numFmtId="0" fontId="11" fillId="2" borderId="0" xfId="0" applyFont="1" applyFill="1" applyBorder="1" applyAlignment="1">
      <alignment horizontal="center" vertical="top" wrapText="1"/>
    </xf>
    <xf numFmtId="0" fontId="12" fillId="2" borderId="0" xfId="0" applyFont="1" applyFill="1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9" fillId="3" borderId="0" xfId="0" applyFont="1" applyFill="1" applyAlignment="1">
      <alignment horizontal="left"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Alignment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6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top"/>
    </xf>
    <xf numFmtId="0" fontId="13" fillId="0" borderId="14" xfId="0" applyFont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right"/>
    </xf>
    <xf numFmtId="164" fontId="11" fillId="2" borderId="9" xfId="0" applyNumberFormat="1" applyFont="1" applyFill="1" applyBorder="1" applyAlignment="1">
      <alignment horizontal="center" vertical="top"/>
    </xf>
    <xf numFmtId="0" fontId="11" fillId="2" borderId="9" xfId="0" applyFont="1" applyFill="1" applyBorder="1" applyAlignment="1">
      <alignment horizontal="center" vertical="top" wrapText="1"/>
    </xf>
    <xf numFmtId="0" fontId="8" fillId="0" borderId="9" xfId="0" applyFont="1" applyBorder="1"/>
    <xf numFmtId="0" fontId="8" fillId="3" borderId="0" xfId="0" applyFont="1" applyFill="1" applyAlignment="1">
      <alignment wrapText="1"/>
    </xf>
    <xf numFmtId="0" fontId="8" fillId="3" borderId="0" xfId="0" applyFont="1" applyFill="1" applyAlignment="1"/>
    <xf numFmtId="0" fontId="13" fillId="2" borderId="2" xfId="0" applyFont="1" applyFill="1" applyBorder="1" applyAlignment="1">
      <alignment horizontal="center" vertical="top"/>
    </xf>
    <xf numFmtId="0" fontId="13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right"/>
    </xf>
    <xf numFmtId="0" fontId="13" fillId="2" borderId="5" xfId="0" applyFont="1" applyFill="1" applyBorder="1" applyAlignment="1">
      <alignment horizontal="right"/>
    </xf>
    <xf numFmtId="0" fontId="13" fillId="2" borderId="6" xfId="0" applyFont="1" applyFill="1" applyBorder="1" applyAlignment="1">
      <alignment horizontal="right"/>
    </xf>
    <xf numFmtId="164" fontId="11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3"/>
  <sheetViews>
    <sheetView tabSelected="1" topLeftCell="A43" zoomScale="90" zoomScaleNormal="90" workbookViewId="0">
      <selection activeCell="G131" sqref="A119:G131"/>
    </sheetView>
  </sheetViews>
  <sheetFormatPr defaultRowHeight="15" x14ac:dyDescent="0.25"/>
  <cols>
    <col min="1" max="1" width="7.140625" customWidth="1"/>
    <col min="2" max="2" width="53" customWidth="1"/>
    <col min="3" max="3" width="24.42578125" customWidth="1"/>
    <col min="4" max="4" width="17" customWidth="1"/>
    <col min="5" max="5" width="16.5703125" customWidth="1"/>
    <col min="6" max="6" width="31.42578125" customWidth="1"/>
    <col min="7" max="7" width="35" customWidth="1"/>
    <col min="8" max="8" width="21.140625" customWidth="1"/>
  </cols>
  <sheetData>
    <row r="1" spans="1:7" s="20" customFormat="1" x14ac:dyDescent="0.25">
      <c r="D1" s="21"/>
      <c r="E1" s="21"/>
      <c r="F1" s="22"/>
      <c r="G1" s="22" t="s">
        <v>183</v>
      </c>
    </row>
    <row r="2" spans="1:7" s="20" customFormat="1" x14ac:dyDescent="0.25">
      <c r="D2" s="21"/>
      <c r="E2" s="21"/>
      <c r="F2" s="22"/>
      <c r="G2" s="22" t="s">
        <v>184</v>
      </c>
    </row>
    <row r="3" spans="1:7" s="20" customFormat="1" x14ac:dyDescent="0.25">
      <c r="D3" s="21"/>
      <c r="E3" s="21"/>
      <c r="F3" s="22"/>
      <c r="G3" s="22" t="s">
        <v>185</v>
      </c>
    </row>
    <row r="4" spans="1:7" ht="15.75" x14ac:dyDescent="0.25">
      <c r="F4" s="3"/>
      <c r="G4" s="3"/>
    </row>
    <row r="5" spans="1:7" ht="15.75" x14ac:dyDescent="0.25">
      <c r="A5" s="36" t="s">
        <v>2</v>
      </c>
      <c r="B5" s="36"/>
      <c r="C5" s="36"/>
      <c r="D5" s="36"/>
      <c r="E5" s="36"/>
      <c r="F5" s="36"/>
      <c r="G5" s="36"/>
    </row>
    <row r="6" spans="1:7" ht="15.75" x14ac:dyDescent="0.25">
      <c r="A6" s="2"/>
      <c r="B6" s="2"/>
      <c r="C6" s="2"/>
      <c r="D6" s="2"/>
      <c r="E6" s="28"/>
      <c r="F6" s="2"/>
      <c r="G6" s="2"/>
    </row>
    <row r="7" spans="1:7" x14ac:dyDescent="0.25">
      <c r="F7" s="1"/>
    </row>
    <row r="8" spans="1:7" x14ac:dyDescent="0.25">
      <c r="A8" s="14"/>
      <c r="B8" s="14"/>
      <c r="C8" s="14"/>
      <c r="D8" s="15"/>
      <c r="E8" s="15"/>
      <c r="F8" s="16"/>
      <c r="G8" s="16"/>
    </row>
    <row r="9" spans="1:7" s="24" customFormat="1" x14ac:dyDescent="0.25">
      <c r="A9" s="41" t="s">
        <v>90</v>
      </c>
      <c r="B9" s="42"/>
      <c r="C9" s="42"/>
      <c r="D9" s="42"/>
      <c r="E9" s="42"/>
      <c r="F9" s="42"/>
      <c r="G9" s="43"/>
    </row>
    <row r="10" spans="1:7" s="24" customFormat="1" x14ac:dyDescent="0.25"/>
    <row r="11" spans="1:7" s="24" customFormat="1" ht="15.75" thickBot="1" x14ac:dyDescent="0.3"/>
    <row r="12" spans="1:7" s="24" customFormat="1" ht="51.75" thickBot="1" x14ac:dyDescent="0.3">
      <c r="A12" s="25" t="s">
        <v>0</v>
      </c>
      <c r="B12" s="7" t="s">
        <v>126</v>
      </c>
      <c r="C12" s="26" t="s">
        <v>4</v>
      </c>
      <c r="D12" s="8" t="s">
        <v>128</v>
      </c>
      <c r="E12" s="8" t="s">
        <v>129</v>
      </c>
      <c r="F12" s="26" t="s">
        <v>89</v>
      </c>
      <c r="G12" s="26" t="s">
        <v>88</v>
      </c>
    </row>
    <row r="13" spans="1:7" s="17" customFormat="1" ht="22.5" customHeight="1" x14ac:dyDescent="0.25">
      <c r="A13" s="18">
        <v>1</v>
      </c>
      <c r="B13" s="4" t="s">
        <v>97</v>
      </c>
      <c r="C13" s="10" t="s">
        <v>98</v>
      </c>
      <c r="D13" s="9">
        <v>3</v>
      </c>
      <c r="E13" s="6">
        <v>0.64</v>
      </c>
      <c r="F13" s="46" t="s">
        <v>191</v>
      </c>
      <c r="G13" s="46" t="s">
        <v>81</v>
      </c>
    </row>
    <row r="14" spans="1:7" s="19" customFormat="1" x14ac:dyDescent="0.25">
      <c r="A14" s="18">
        <v>2</v>
      </c>
      <c r="B14" s="4" t="s">
        <v>95</v>
      </c>
      <c r="C14" s="10" t="s">
        <v>5</v>
      </c>
      <c r="D14" s="9">
        <v>21</v>
      </c>
      <c r="E14" s="6">
        <v>2.4300000000000002</v>
      </c>
      <c r="F14" s="47"/>
      <c r="G14" s="47"/>
    </row>
    <row r="15" spans="1:7" s="19" customFormat="1" x14ac:dyDescent="0.25">
      <c r="A15" s="18">
        <v>3</v>
      </c>
      <c r="B15" s="4" t="s">
        <v>130</v>
      </c>
      <c r="C15" s="10" t="s">
        <v>106</v>
      </c>
      <c r="D15" s="9">
        <v>1</v>
      </c>
      <c r="E15" s="6">
        <v>0.13</v>
      </c>
      <c r="F15" s="47"/>
      <c r="G15" s="47"/>
    </row>
    <row r="16" spans="1:7" s="19" customFormat="1" x14ac:dyDescent="0.25">
      <c r="A16" s="18">
        <v>4</v>
      </c>
      <c r="B16" s="4" t="s">
        <v>150</v>
      </c>
      <c r="C16" s="10" t="s">
        <v>107</v>
      </c>
      <c r="D16" s="9">
        <v>1</v>
      </c>
      <c r="E16" s="6">
        <v>0.1</v>
      </c>
      <c r="F16" s="47"/>
      <c r="G16" s="47"/>
    </row>
    <row r="17" spans="1:7" s="19" customFormat="1" x14ac:dyDescent="0.25">
      <c r="A17" s="18">
        <v>5</v>
      </c>
      <c r="B17" s="4" t="s">
        <v>150</v>
      </c>
      <c r="C17" s="10" t="s">
        <v>108</v>
      </c>
      <c r="D17" s="9">
        <v>1</v>
      </c>
      <c r="E17" s="6">
        <v>0.1</v>
      </c>
      <c r="F17" s="47"/>
      <c r="G17" s="47"/>
    </row>
    <row r="18" spans="1:7" s="19" customFormat="1" x14ac:dyDescent="0.25">
      <c r="A18" s="18">
        <v>6</v>
      </c>
      <c r="B18" s="4" t="s">
        <v>131</v>
      </c>
      <c r="C18" s="10" t="s">
        <v>109</v>
      </c>
      <c r="D18" s="9">
        <v>2</v>
      </c>
      <c r="E18" s="6">
        <v>1.88</v>
      </c>
      <c r="F18" s="47"/>
      <c r="G18" s="47"/>
    </row>
    <row r="19" spans="1:7" s="19" customFormat="1" x14ac:dyDescent="0.25">
      <c r="A19" s="18">
        <v>7</v>
      </c>
      <c r="B19" s="4" t="s">
        <v>132</v>
      </c>
      <c r="C19" s="10" t="s">
        <v>110</v>
      </c>
      <c r="D19" s="9">
        <v>9</v>
      </c>
      <c r="E19" s="6">
        <v>5.49</v>
      </c>
      <c r="F19" s="47"/>
      <c r="G19" s="47"/>
    </row>
    <row r="20" spans="1:7" s="19" customFormat="1" x14ac:dyDescent="0.25">
      <c r="A20" s="18">
        <v>8</v>
      </c>
      <c r="B20" s="4" t="s">
        <v>133</v>
      </c>
      <c r="C20" s="10" t="s">
        <v>111</v>
      </c>
      <c r="D20" s="9">
        <v>4</v>
      </c>
      <c r="E20" s="6">
        <v>2.56</v>
      </c>
      <c r="F20" s="47"/>
      <c r="G20" s="47"/>
    </row>
    <row r="21" spans="1:7" s="19" customFormat="1" x14ac:dyDescent="0.25">
      <c r="A21" s="18">
        <v>9</v>
      </c>
      <c r="B21" s="4" t="s">
        <v>134</v>
      </c>
      <c r="C21" s="10" t="s">
        <v>112</v>
      </c>
      <c r="D21" s="9">
        <v>1</v>
      </c>
      <c r="E21" s="6">
        <v>0.31</v>
      </c>
      <c r="F21" s="47"/>
      <c r="G21" s="47"/>
    </row>
    <row r="22" spans="1:7" s="19" customFormat="1" x14ac:dyDescent="0.25">
      <c r="A22" s="18">
        <v>10</v>
      </c>
      <c r="B22" s="4" t="s">
        <v>135</v>
      </c>
      <c r="C22" s="10" t="s">
        <v>113</v>
      </c>
      <c r="D22" s="9">
        <v>2</v>
      </c>
      <c r="E22" s="6">
        <v>1.24</v>
      </c>
      <c r="F22" s="47"/>
      <c r="G22" s="47"/>
    </row>
    <row r="23" spans="1:7" s="19" customFormat="1" x14ac:dyDescent="0.25">
      <c r="A23" s="18">
        <v>11</v>
      </c>
      <c r="B23" s="4" t="s">
        <v>136</v>
      </c>
      <c r="C23" s="10" t="s">
        <v>114</v>
      </c>
      <c r="D23" s="9">
        <v>2</v>
      </c>
      <c r="E23" s="6">
        <v>0.02</v>
      </c>
      <c r="F23" s="47"/>
      <c r="G23" s="47"/>
    </row>
    <row r="24" spans="1:7" s="19" customFormat="1" x14ac:dyDescent="0.25">
      <c r="A24" s="18">
        <v>12</v>
      </c>
      <c r="B24" s="4" t="s">
        <v>137</v>
      </c>
      <c r="C24" s="10" t="s">
        <v>115</v>
      </c>
      <c r="D24" s="9">
        <v>2</v>
      </c>
      <c r="E24" s="6">
        <v>0.04</v>
      </c>
      <c r="F24" s="47"/>
      <c r="G24" s="47"/>
    </row>
    <row r="25" spans="1:7" s="19" customFormat="1" x14ac:dyDescent="0.25">
      <c r="A25" s="18">
        <v>13</v>
      </c>
      <c r="B25" s="4" t="s">
        <v>151</v>
      </c>
      <c r="C25" s="10" t="s">
        <v>116</v>
      </c>
      <c r="D25" s="9">
        <v>2</v>
      </c>
      <c r="E25" s="6">
        <v>0.6</v>
      </c>
      <c r="F25" s="47"/>
      <c r="G25" s="47"/>
    </row>
    <row r="26" spans="1:7" s="19" customFormat="1" x14ac:dyDescent="0.25">
      <c r="A26" s="18">
        <v>14</v>
      </c>
      <c r="B26" s="4" t="s">
        <v>138</v>
      </c>
      <c r="C26" s="10" t="s">
        <v>117</v>
      </c>
      <c r="D26" s="9">
        <v>4</v>
      </c>
      <c r="E26" s="6">
        <v>1.8</v>
      </c>
      <c r="F26" s="47"/>
      <c r="G26" s="47"/>
    </row>
    <row r="27" spans="1:7" s="19" customFormat="1" x14ac:dyDescent="0.25">
      <c r="A27" s="18">
        <v>15</v>
      </c>
      <c r="B27" s="4" t="s">
        <v>139</v>
      </c>
      <c r="C27" s="10" t="s">
        <v>118</v>
      </c>
      <c r="D27" s="9">
        <v>1</v>
      </c>
      <c r="E27" s="6">
        <v>0.5</v>
      </c>
      <c r="F27" s="47"/>
      <c r="G27" s="47"/>
    </row>
    <row r="28" spans="1:7" s="19" customFormat="1" x14ac:dyDescent="0.25">
      <c r="A28" s="18">
        <v>16</v>
      </c>
      <c r="B28" s="4" t="s">
        <v>140</v>
      </c>
      <c r="C28" s="10" t="s">
        <v>119</v>
      </c>
      <c r="D28" s="9">
        <v>1</v>
      </c>
      <c r="E28" s="6">
        <v>0.64</v>
      </c>
      <c r="F28" s="47"/>
      <c r="G28" s="47"/>
    </row>
    <row r="29" spans="1:7" s="19" customFormat="1" x14ac:dyDescent="0.25">
      <c r="A29" s="18">
        <v>17</v>
      </c>
      <c r="B29" s="4" t="s">
        <v>141</v>
      </c>
      <c r="C29" s="10" t="s">
        <v>120</v>
      </c>
      <c r="D29" s="9">
        <v>2</v>
      </c>
      <c r="E29" s="6">
        <v>0.73</v>
      </c>
      <c r="F29" s="47"/>
      <c r="G29" s="47"/>
    </row>
    <row r="30" spans="1:7" s="19" customFormat="1" x14ac:dyDescent="0.25">
      <c r="A30" s="18">
        <v>18</v>
      </c>
      <c r="B30" s="4" t="s">
        <v>142</v>
      </c>
      <c r="C30" s="10" t="s">
        <v>121</v>
      </c>
      <c r="D30" s="9">
        <v>1</v>
      </c>
      <c r="E30" s="6">
        <v>0.08</v>
      </c>
      <c r="F30" s="47"/>
      <c r="G30" s="47"/>
    </row>
    <row r="31" spans="1:7" s="19" customFormat="1" x14ac:dyDescent="0.25">
      <c r="A31" s="18">
        <v>19</v>
      </c>
      <c r="B31" s="4" t="s">
        <v>143</v>
      </c>
      <c r="C31" s="10" t="s">
        <v>122</v>
      </c>
      <c r="D31" s="9">
        <v>1</v>
      </c>
      <c r="E31" s="6">
        <v>0.06</v>
      </c>
      <c r="F31" s="47"/>
      <c r="G31" s="47"/>
    </row>
    <row r="32" spans="1:7" s="19" customFormat="1" x14ac:dyDescent="0.25">
      <c r="A32" s="18">
        <v>20</v>
      </c>
      <c r="B32" s="4" t="s">
        <v>144</v>
      </c>
      <c r="C32" s="10" t="s">
        <v>123</v>
      </c>
      <c r="D32" s="9">
        <v>2</v>
      </c>
      <c r="E32" s="6">
        <v>1.05</v>
      </c>
      <c r="F32" s="47"/>
      <c r="G32" s="47"/>
    </row>
    <row r="33" spans="1:7" s="19" customFormat="1" x14ac:dyDescent="0.25">
      <c r="A33" s="18">
        <v>21</v>
      </c>
      <c r="B33" s="4" t="s">
        <v>145</v>
      </c>
      <c r="C33" s="10" t="s">
        <v>124</v>
      </c>
      <c r="D33" s="9">
        <v>1</v>
      </c>
      <c r="E33" s="6">
        <v>0.64</v>
      </c>
      <c r="F33" s="47"/>
      <c r="G33" s="47"/>
    </row>
    <row r="34" spans="1:7" s="19" customFormat="1" x14ac:dyDescent="0.25">
      <c r="A34" s="18">
        <v>22</v>
      </c>
      <c r="B34" s="4" t="s">
        <v>146</v>
      </c>
      <c r="C34" s="10" t="s">
        <v>125</v>
      </c>
      <c r="D34" s="9">
        <v>1</v>
      </c>
      <c r="E34" s="6">
        <v>0.56000000000000005</v>
      </c>
      <c r="F34" s="48"/>
      <c r="G34" s="48"/>
    </row>
    <row r="35" spans="1:7" x14ac:dyDescent="0.25">
      <c r="A35" s="38" t="s">
        <v>1</v>
      </c>
      <c r="B35" s="39"/>
      <c r="C35" s="40"/>
      <c r="D35" s="29">
        <f>SUM(D13:D34)</f>
        <v>65</v>
      </c>
      <c r="E35" s="23">
        <f>SUM(E13:E34)</f>
        <v>21.599999999999998</v>
      </c>
      <c r="F35" s="11"/>
      <c r="G35" s="11"/>
    </row>
    <row r="37" spans="1:7" x14ac:dyDescent="0.25">
      <c r="A37" s="41" t="s">
        <v>91</v>
      </c>
      <c r="B37" s="44"/>
      <c r="C37" s="44"/>
      <c r="D37" s="44"/>
      <c r="E37" s="44"/>
      <c r="F37" s="44"/>
      <c r="G37" s="45"/>
    </row>
    <row r="39" spans="1:7" ht="15.75" thickBot="1" x14ac:dyDescent="0.3"/>
    <row r="40" spans="1:7" ht="51.75" thickBot="1" x14ac:dyDescent="0.3">
      <c r="A40" s="7" t="s">
        <v>0</v>
      </c>
      <c r="B40" s="7" t="s">
        <v>126</v>
      </c>
      <c r="C40" s="8" t="s">
        <v>4</v>
      </c>
      <c r="D40" s="8" t="s">
        <v>128</v>
      </c>
      <c r="E40" s="8" t="s">
        <v>129</v>
      </c>
      <c r="F40" s="8" t="s">
        <v>89</v>
      </c>
      <c r="G40" s="8" t="s">
        <v>88</v>
      </c>
    </row>
    <row r="41" spans="1:7" s="13" customFormat="1" ht="22.5" customHeight="1" x14ac:dyDescent="0.25">
      <c r="A41" s="12">
        <v>1</v>
      </c>
      <c r="B41" s="4" t="s">
        <v>94</v>
      </c>
      <c r="C41" s="10" t="s">
        <v>6</v>
      </c>
      <c r="D41" s="9">
        <v>1</v>
      </c>
      <c r="E41" s="6">
        <v>0.55000000000000004</v>
      </c>
      <c r="F41" s="49" t="s">
        <v>191</v>
      </c>
      <c r="G41" s="49" t="s">
        <v>96</v>
      </c>
    </row>
    <row r="42" spans="1:7" s="13" customFormat="1" x14ac:dyDescent="0.25">
      <c r="A42" s="12">
        <v>2</v>
      </c>
      <c r="B42" s="4" t="s">
        <v>76</v>
      </c>
      <c r="C42" s="10" t="s">
        <v>7</v>
      </c>
      <c r="D42" s="9">
        <v>1</v>
      </c>
      <c r="E42" s="6">
        <v>0.66</v>
      </c>
      <c r="F42" s="50"/>
      <c r="G42" s="50"/>
    </row>
    <row r="43" spans="1:7" s="13" customFormat="1" x14ac:dyDescent="0.25">
      <c r="A43" s="12">
        <v>3</v>
      </c>
      <c r="B43" s="4" t="s">
        <v>77</v>
      </c>
      <c r="C43" s="10" t="s">
        <v>8</v>
      </c>
      <c r="D43" s="9">
        <v>1</v>
      </c>
      <c r="E43" s="6">
        <v>0.75</v>
      </c>
      <c r="F43" s="50"/>
      <c r="G43" s="50"/>
    </row>
    <row r="44" spans="1:7" s="13" customFormat="1" x14ac:dyDescent="0.25">
      <c r="A44" s="12">
        <v>4</v>
      </c>
      <c r="B44" s="4" t="s">
        <v>78</v>
      </c>
      <c r="C44" s="10" t="s">
        <v>9</v>
      </c>
      <c r="D44" s="9">
        <v>1</v>
      </c>
      <c r="E44" s="6">
        <v>0.62</v>
      </c>
      <c r="F44" s="50"/>
      <c r="G44" s="50"/>
    </row>
    <row r="45" spans="1:7" s="13" customFormat="1" ht="22.5" x14ac:dyDescent="0.25">
      <c r="A45" s="12">
        <v>5</v>
      </c>
      <c r="B45" s="4" t="s">
        <v>79</v>
      </c>
      <c r="C45" s="10" t="s">
        <v>10</v>
      </c>
      <c r="D45" s="9">
        <v>1</v>
      </c>
      <c r="E45" s="6">
        <v>1.39</v>
      </c>
      <c r="F45" s="50"/>
      <c r="G45" s="50"/>
    </row>
    <row r="46" spans="1:7" s="13" customFormat="1" x14ac:dyDescent="0.25">
      <c r="A46" s="12">
        <v>6</v>
      </c>
      <c r="B46" s="4" t="s">
        <v>147</v>
      </c>
      <c r="C46" s="10" t="s">
        <v>11</v>
      </c>
      <c r="D46" s="9">
        <v>1</v>
      </c>
      <c r="E46" s="6">
        <v>1.37</v>
      </c>
      <c r="F46" s="50"/>
      <c r="G46" s="50"/>
    </row>
    <row r="47" spans="1:7" s="13" customFormat="1" x14ac:dyDescent="0.25">
      <c r="A47" s="12">
        <v>8</v>
      </c>
      <c r="B47" s="4" t="s">
        <v>148</v>
      </c>
      <c r="C47" s="10" t="s">
        <v>12</v>
      </c>
      <c r="D47" s="9">
        <v>1</v>
      </c>
      <c r="E47" s="6">
        <v>1.37</v>
      </c>
      <c r="F47" s="50"/>
      <c r="G47" s="50"/>
    </row>
    <row r="48" spans="1:7" s="13" customFormat="1" ht="22.5" x14ac:dyDescent="0.25">
      <c r="A48" s="12">
        <v>9</v>
      </c>
      <c r="B48" s="4" t="s">
        <v>99</v>
      </c>
      <c r="C48" s="10" t="s">
        <v>13</v>
      </c>
      <c r="D48" s="9">
        <v>1</v>
      </c>
      <c r="E48" s="6">
        <v>0.45</v>
      </c>
      <c r="F48" s="50"/>
      <c r="G48" s="50"/>
    </row>
    <row r="49" spans="1:7" s="13" customFormat="1" ht="22.5" x14ac:dyDescent="0.25">
      <c r="A49" s="12">
        <v>10</v>
      </c>
      <c r="B49" s="4" t="s">
        <v>100</v>
      </c>
      <c r="C49" s="10" t="s">
        <v>14</v>
      </c>
      <c r="D49" s="9">
        <v>1</v>
      </c>
      <c r="E49" s="6">
        <v>0.56000000000000005</v>
      </c>
      <c r="F49" s="50"/>
      <c r="G49" s="50"/>
    </row>
    <row r="50" spans="1:7" s="13" customFormat="1" x14ac:dyDescent="0.25">
      <c r="A50" s="12">
        <v>12</v>
      </c>
      <c r="B50" s="4" t="s">
        <v>149</v>
      </c>
      <c r="C50" s="10" t="s">
        <v>15</v>
      </c>
      <c r="D50" s="9">
        <v>3</v>
      </c>
      <c r="E50" s="6">
        <v>0.79</v>
      </c>
      <c r="F50" s="50"/>
      <c r="G50" s="50"/>
    </row>
    <row r="51" spans="1:7" s="13" customFormat="1" x14ac:dyDescent="0.25">
      <c r="A51" s="12">
        <v>13</v>
      </c>
      <c r="B51" s="4" t="s">
        <v>101</v>
      </c>
      <c r="C51" s="10" t="s">
        <v>16</v>
      </c>
      <c r="D51" s="9">
        <v>1</v>
      </c>
      <c r="E51" s="6">
        <v>0.33</v>
      </c>
      <c r="F51" s="50"/>
      <c r="G51" s="50"/>
    </row>
    <row r="52" spans="1:7" s="13" customFormat="1" x14ac:dyDescent="0.25">
      <c r="A52" s="12">
        <v>14</v>
      </c>
      <c r="B52" s="4" t="s">
        <v>80</v>
      </c>
      <c r="C52" s="10" t="s">
        <v>17</v>
      </c>
      <c r="D52" s="9">
        <v>20</v>
      </c>
      <c r="E52" s="6">
        <v>9.08</v>
      </c>
      <c r="F52" s="50"/>
      <c r="G52" s="50"/>
    </row>
    <row r="53" spans="1:7" s="13" customFormat="1" x14ac:dyDescent="0.25">
      <c r="A53" s="12">
        <v>15</v>
      </c>
      <c r="B53" s="4" t="s">
        <v>103</v>
      </c>
      <c r="C53" s="10" t="s">
        <v>18</v>
      </c>
      <c r="D53" s="9">
        <v>1</v>
      </c>
      <c r="E53" s="6">
        <v>0.35</v>
      </c>
      <c r="F53" s="50"/>
      <c r="G53" s="50"/>
    </row>
    <row r="54" spans="1:7" s="13" customFormat="1" ht="23.25" thickBot="1" x14ac:dyDescent="0.3">
      <c r="A54" s="12">
        <v>22</v>
      </c>
      <c r="B54" s="4" t="s">
        <v>102</v>
      </c>
      <c r="C54" s="10" t="s">
        <v>19</v>
      </c>
      <c r="D54" s="9">
        <v>1</v>
      </c>
      <c r="E54" s="6">
        <v>0.5</v>
      </c>
      <c r="F54" s="51"/>
      <c r="G54" s="52"/>
    </row>
    <row r="55" spans="1:7" x14ac:dyDescent="0.25">
      <c r="A55" s="37" t="s">
        <v>1</v>
      </c>
      <c r="B55" s="37"/>
      <c r="C55" s="37"/>
      <c r="D55" s="29">
        <f>SUM(D41:D54)</f>
        <v>35</v>
      </c>
      <c r="E55" s="23">
        <f>SUM(E41:E54)</f>
        <v>18.770000000000003</v>
      </c>
      <c r="F55" s="11"/>
      <c r="G55" s="11"/>
    </row>
    <row r="58" spans="1:7" x14ac:dyDescent="0.25">
      <c r="A58" s="41" t="s">
        <v>92</v>
      </c>
      <c r="B58" s="44"/>
      <c r="C58" s="44"/>
      <c r="D58" s="44"/>
      <c r="E58" s="44"/>
      <c r="F58" s="44"/>
      <c r="G58" s="45"/>
    </row>
    <row r="60" spans="1:7" ht="15.75" thickBot="1" x14ac:dyDescent="0.3"/>
    <row r="61" spans="1:7" ht="51.75" thickBot="1" x14ac:dyDescent="0.3">
      <c r="A61" s="7" t="s">
        <v>0</v>
      </c>
      <c r="B61" s="7" t="s">
        <v>126</v>
      </c>
      <c r="C61" s="8" t="s">
        <v>4</v>
      </c>
      <c r="D61" s="8" t="s">
        <v>128</v>
      </c>
      <c r="E61" s="8" t="s">
        <v>129</v>
      </c>
      <c r="F61" s="8" t="s">
        <v>89</v>
      </c>
      <c r="G61" s="8" t="s">
        <v>88</v>
      </c>
    </row>
    <row r="62" spans="1:7" s="13" customFormat="1" x14ac:dyDescent="0.25">
      <c r="A62" s="12">
        <v>1</v>
      </c>
      <c r="B62" s="4" t="s">
        <v>105</v>
      </c>
      <c r="C62" s="5" t="s">
        <v>20</v>
      </c>
      <c r="D62" s="9">
        <v>1</v>
      </c>
      <c r="E62" s="6">
        <v>0.6</v>
      </c>
      <c r="F62" s="50" t="s">
        <v>191</v>
      </c>
      <c r="G62" s="50" t="s">
        <v>192</v>
      </c>
    </row>
    <row r="63" spans="1:7" s="13" customFormat="1" x14ac:dyDescent="0.25">
      <c r="A63" s="12">
        <v>2</v>
      </c>
      <c r="B63" s="4" t="s">
        <v>105</v>
      </c>
      <c r="C63" s="10" t="s">
        <v>21</v>
      </c>
      <c r="D63" s="9">
        <v>1</v>
      </c>
      <c r="E63" s="6">
        <v>0.6</v>
      </c>
      <c r="F63" s="50"/>
      <c r="G63" s="50"/>
    </row>
    <row r="64" spans="1:7" s="13" customFormat="1" x14ac:dyDescent="0.25">
      <c r="A64" s="12">
        <v>3</v>
      </c>
      <c r="B64" s="4" t="s">
        <v>105</v>
      </c>
      <c r="C64" s="10" t="s">
        <v>22</v>
      </c>
      <c r="D64" s="9">
        <v>1</v>
      </c>
      <c r="E64" s="6">
        <v>0.6</v>
      </c>
      <c r="F64" s="50"/>
      <c r="G64" s="50"/>
    </row>
    <row r="65" spans="1:7" s="13" customFormat="1" x14ac:dyDescent="0.25">
      <c r="A65" s="12">
        <v>4</v>
      </c>
      <c r="B65" s="4" t="s">
        <v>105</v>
      </c>
      <c r="C65" s="10" t="s">
        <v>23</v>
      </c>
      <c r="D65" s="9">
        <v>1</v>
      </c>
      <c r="E65" s="6">
        <v>0.6</v>
      </c>
      <c r="F65" s="50"/>
      <c r="G65" s="50"/>
    </row>
    <row r="66" spans="1:7" s="13" customFormat="1" x14ac:dyDescent="0.25">
      <c r="A66" s="12">
        <v>5</v>
      </c>
      <c r="B66" s="4" t="s">
        <v>105</v>
      </c>
      <c r="C66" s="10" t="s">
        <v>24</v>
      </c>
      <c r="D66" s="9">
        <v>1</v>
      </c>
      <c r="E66" s="6">
        <v>0.6</v>
      </c>
      <c r="F66" s="50"/>
      <c r="G66" s="50"/>
    </row>
    <row r="67" spans="1:7" s="13" customFormat="1" x14ac:dyDescent="0.25">
      <c r="A67" s="12">
        <v>6</v>
      </c>
      <c r="B67" s="4" t="s">
        <v>105</v>
      </c>
      <c r="C67" s="10" t="s">
        <v>25</v>
      </c>
      <c r="D67" s="9">
        <v>1</v>
      </c>
      <c r="E67" s="6">
        <v>0.6</v>
      </c>
      <c r="F67" s="50"/>
      <c r="G67" s="50"/>
    </row>
    <row r="68" spans="1:7" s="13" customFormat="1" x14ac:dyDescent="0.25">
      <c r="A68" s="12">
        <v>7</v>
      </c>
      <c r="B68" s="4" t="s">
        <v>105</v>
      </c>
      <c r="C68" s="10" t="s">
        <v>26</v>
      </c>
      <c r="D68" s="9">
        <v>1</v>
      </c>
      <c r="E68" s="6">
        <v>0.6</v>
      </c>
      <c r="F68" s="50"/>
      <c r="G68" s="50"/>
    </row>
    <row r="69" spans="1:7" s="13" customFormat="1" x14ac:dyDescent="0.25">
      <c r="A69" s="12">
        <v>8</v>
      </c>
      <c r="B69" s="4" t="s">
        <v>105</v>
      </c>
      <c r="C69" s="10" t="s">
        <v>27</v>
      </c>
      <c r="D69" s="9">
        <v>1</v>
      </c>
      <c r="E69" s="6">
        <v>0.6</v>
      </c>
      <c r="F69" s="50"/>
      <c r="G69" s="50"/>
    </row>
    <row r="70" spans="1:7" s="13" customFormat="1" x14ac:dyDescent="0.25">
      <c r="A70" s="12">
        <v>9</v>
      </c>
      <c r="B70" s="4" t="s">
        <v>105</v>
      </c>
      <c r="C70" s="10" t="s">
        <v>28</v>
      </c>
      <c r="D70" s="9">
        <v>1</v>
      </c>
      <c r="E70" s="6">
        <v>0.6</v>
      </c>
      <c r="F70" s="50"/>
      <c r="G70" s="50"/>
    </row>
    <row r="71" spans="1:7" s="13" customFormat="1" x14ac:dyDescent="0.25">
      <c r="A71" s="12">
        <v>10</v>
      </c>
      <c r="B71" s="4" t="s">
        <v>105</v>
      </c>
      <c r="C71" s="10" t="s">
        <v>29</v>
      </c>
      <c r="D71" s="9">
        <v>1</v>
      </c>
      <c r="E71" s="6">
        <v>0.6</v>
      </c>
      <c r="F71" s="50"/>
      <c r="G71" s="50"/>
    </row>
    <row r="72" spans="1:7" s="13" customFormat="1" x14ac:dyDescent="0.25">
      <c r="A72" s="12">
        <v>11</v>
      </c>
      <c r="B72" s="4" t="s">
        <v>105</v>
      </c>
      <c r="C72" s="10" t="s">
        <v>30</v>
      </c>
      <c r="D72" s="9">
        <v>1</v>
      </c>
      <c r="E72" s="6">
        <v>0.6</v>
      </c>
      <c r="F72" s="50"/>
      <c r="G72" s="50"/>
    </row>
    <row r="73" spans="1:7" s="13" customFormat="1" x14ac:dyDescent="0.25">
      <c r="A73" s="12">
        <v>12</v>
      </c>
      <c r="B73" s="4" t="s">
        <v>105</v>
      </c>
      <c r="C73" s="10" t="s">
        <v>31</v>
      </c>
      <c r="D73" s="9">
        <v>1</v>
      </c>
      <c r="E73" s="6">
        <v>0.6</v>
      </c>
      <c r="F73" s="50"/>
      <c r="G73" s="50"/>
    </row>
    <row r="74" spans="1:7" s="13" customFormat="1" x14ac:dyDescent="0.25">
      <c r="A74" s="12">
        <v>13</v>
      </c>
      <c r="B74" s="4" t="s">
        <v>105</v>
      </c>
      <c r="C74" s="10" t="s">
        <v>32</v>
      </c>
      <c r="D74" s="9">
        <v>1</v>
      </c>
      <c r="E74" s="6">
        <v>0.6</v>
      </c>
      <c r="F74" s="50"/>
      <c r="G74" s="50"/>
    </row>
    <row r="75" spans="1:7" s="13" customFormat="1" x14ac:dyDescent="0.25">
      <c r="A75" s="12">
        <v>14</v>
      </c>
      <c r="B75" s="4" t="s">
        <v>105</v>
      </c>
      <c r="C75" s="10" t="s">
        <v>33</v>
      </c>
      <c r="D75" s="9">
        <v>1</v>
      </c>
      <c r="E75" s="6">
        <v>0.6</v>
      </c>
      <c r="F75" s="50"/>
      <c r="G75" s="50"/>
    </row>
    <row r="76" spans="1:7" s="13" customFormat="1" x14ac:dyDescent="0.25">
      <c r="A76" s="12">
        <v>15</v>
      </c>
      <c r="B76" s="4" t="s">
        <v>104</v>
      </c>
      <c r="C76" s="10" t="s">
        <v>34</v>
      </c>
      <c r="D76" s="9">
        <v>1</v>
      </c>
      <c r="E76" s="6">
        <v>0.6</v>
      </c>
      <c r="F76" s="50"/>
      <c r="G76" s="50"/>
    </row>
    <row r="77" spans="1:7" s="13" customFormat="1" x14ac:dyDescent="0.25">
      <c r="A77" s="12">
        <v>16</v>
      </c>
      <c r="B77" s="4" t="s">
        <v>104</v>
      </c>
      <c r="C77" s="10" t="s">
        <v>35</v>
      </c>
      <c r="D77" s="9">
        <v>1</v>
      </c>
      <c r="E77" s="6">
        <v>0.6</v>
      </c>
      <c r="F77" s="50"/>
      <c r="G77" s="50"/>
    </row>
    <row r="78" spans="1:7" s="13" customFormat="1" x14ac:dyDescent="0.25">
      <c r="A78" s="12">
        <v>17</v>
      </c>
      <c r="B78" s="4" t="s">
        <v>104</v>
      </c>
      <c r="C78" s="10" t="s">
        <v>36</v>
      </c>
      <c r="D78" s="9">
        <v>1</v>
      </c>
      <c r="E78" s="6">
        <v>0.6</v>
      </c>
      <c r="F78" s="50"/>
      <c r="G78" s="50"/>
    </row>
    <row r="79" spans="1:7" s="13" customFormat="1" x14ac:dyDescent="0.25">
      <c r="A79" s="12">
        <v>18</v>
      </c>
      <c r="B79" s="4" t="s">
        <v>104</v>
      </c>
      <c r="C79" s="10" t="s">
        <v>37</v>
      </c>
      <c r="D79" s="9">
        <v>1</v>
      </c>
      <c r="E79" s="6">
        <v>0.6</v>
      </c>
      <c r="F79" s="50"/>
      <c r="G79" s="50"/>
    </row>
    <row r="80" spans="1:7" s="13" customFormat="1" x14ac:dyDescent="0.25">
      <c r="A80" s="12">
        <v>19</v>
      </c>
      <c r="B80" s="4" t="s">
        <v>104</v>
      </c>
      <c r="C80" s="10" t="s">
        <v>38</v>
      </c>
      <c r="D80" s="9">
        <v>1</v>
      </c>
      <c r="E80" s="6">
        <v>0.6</v>
      </c>
      <c r="F80" s="50"/>
      <c r="G80" s="50"/>
    </row>
    <row r="81" spans="1:7" s="13" customFormat="1" x14ac:dyDescent="0.25">
      <c r="A81" s="12">
        <v>20</v>
      </c>
      <c r="B81" s="4" t="s">
        <v>104</v>
      </c>
      <c r="C81" s="10" t="s">
        <v>39</v>
      </c>
      <c r="D81" s="9">
        <v>1</v>
      </c>
      <c r="E81" s="6">
        <v>0.6</v>
      </c>
      <c r="F81" s="50"/>
      <c r="G81" s="50"/>
    </row>
    <row r="82" spans="1:7" s="13" customFormat="1" x14ac:dyDescent="0.25">
      <c r="A82" s="12">
        <v>21</v>
      </c>
      <c r="B82" s="4" t="s">
        <v>104</v>
      </c>
      <c r="C82" s="10" t="s">
        <v>40</v>
      </c>
      <c r="D82" s="9">
        <v>1</v>
      </c>
      <c r="E82" s="6">
        <v>0.6</v>
      </c>
      <c r="F82" s="50"/>
      <c r="G82" s="50"/>
    </row>
    <row r="83" spans="1:7" s="13" customFormat="1" x14ac:dyDescent="0.25">
      <c r="A83" s="12">
        <v>22</v>
      </c>
      <c r="B83" s="4" t="s">
        <v>104</v>
      </c>
      <c r="C83" s="10" t="s">
        <v>41</v>
      </c>
      <c r="D83" s="9">
        <v>1</v>
      </c>
      <c r="E83" s="6">
        <v>0.6</v>
      </c>
      <c r="F83" s="50"/>
      <c r="G83" s="50"/>
    </row>
    <row r="84" spans="1:7" s="13" customFormat="1" x14ac:dyDescent="0.25">
      <c r="A84" s="12">
        <v>23</v>
      </c>
      <c r="B84" s="4" t="s">
        <v>104</v>
      </c>
      <c r="C84" s="10" t="s">
        <v>42</v>
      </c>
      <c r="D84" s="9">
        <v>1</v>
      </c>
      <c r="E84" s="6">
        <v>0.6</v>
      </c>
      <c r="F84" s="50"/>
      <c r="G84" s="50"/>
    </row>
    <row r="85" spans="1:7" x14ac:dyDescent="0.25">
      <c r="A85" s="12">
        <v>24</v>
      </c>
      <c r="B85" s="4" t="s">
        <v>87</v>
      </c>
      <c r="C85" s="10" t="s">
        <v>43</v>
      </c>
      <c r="D85" s="9">
        <v>1</v>
      </c>
      <c r="E85" s="6">
        <v>0.6</v>
      </c>
      <c r="F85" s="50"/>
      <c r="G85" s="50"/>
    </row>
    <row r="86" spans="1:7" x14ac:dyDescent="0.25">
      <c r="A86" s="12">
        <v>25</v>
      </c>
      <c r="B86" s="4" t="s">
        <v>87</v>
      </c>
      <c r="C86" s="10" t="s">
        <v>44</v>
      </c>
      <c r="D86" s="9">
        <v>1</v>
      </c>
      <c r="E86" s="6">
        <v>0.6</v>
      </c>
      <c r="F86" s="50"/>
      <c r="G86" s="50"/>
    </row>
    <row r="87" spans="1:7" x14ac:dyDescent="0.25">
      <c r="A87" s="12">
        <v>26</v>
      </c>
      <c r="B87" s="4" t="s">
        <v>87</v>
      </c>
      <c r="C87" s="10" t="s">
        <v>45</v>
      </c>
      <c r="D87" s="9">
        <v>1</v>
      </c>
      <c r="E87" s="6">
        <v>0.6</v>
      </c>
      <c r="F87" s="50"/>
      <c r="G87" s="50"/>
    </row>
    <row r="88" spans="1:7" x14ac:dyDescent="0.25">
      <c r="A88" s="12">
        <v>27</v>
      </c>
      <c r="B88" s="4" t="s">
        <v>87</v>
      </c>
      <c r="C88" s="10" t="s">
        <v>46</v>
      </c>
      <c r="D88" s="9">
        <v>1</v>
      </c>
      <c r="E88" s="6">
        <v>0.6</v>
      </c>
      <c r="F88" s="50"/>
      <c r="G88" s="50"/>
    </row>
    <row r="89" spans="1:7" x14ac:dyDescent="0.25">
      <c r="A89" s="12">
        <v>28</v>
      </c>
      <c r="B89" s="4" t="s">
        <v>87</v>
      </c>
      <c r="C89" s="10" t="s">
        <v>47</v>
      </c>
      <c r="D89" s="9">
        <v>1</v>
      </c>
      <c r="E89" s="6">
        <v>0.6</v>
      </c>
      <c r="F89" s="50"/>
      <c r="G89" s="50"/>
    </row>
    <row r="90" spans="1:7" x14ac:dyDescent="0.25">
      <c r="A90" s="12">
        <v>29</v>
      </c>
      <c r="B90" s="4" t="s">
        <v>87</v>
      </c>
      <c r="C90" s="10" t="s">
        <v>48</v>
      </c>
      <c r="D90" s="9">
        <v>1</v>
      </c>
      <c r="E90" s="6">
        <v>0.6</v>
      </c>
      <c r="F90" s="50"/>
      <c r="G90" s="50"/>
    </row>
    <row r="91" spans="1:7" x14ac:dyDescent="0.25">
      <c r="A91" s="12">
        <v>30</v>
      </c>
      <c r="B91" s="4" t="s">
        <v>87</v>
      </c>
      <c r="C91" s="10" t="s">
        <v>49</v>
      </c>
      <c r="D91" s="9">
        <v>1</v>
      </c>
      <c r="E91" s="6">
        <v>0.6</v>
      </c>
      <c r="F91" s="50"/>
      <c r="G91" s="50"/>
    </row>
    <row r="92" spans="1:7" x14ac:dyDescent="0.25">
      <c r="A92" s="12">
        <v>31</v>
      </c>
      <c r="B92" s="4" t="s">
        <v>87</v>
      </c>
      <c r="C92" s="10" t="s">
        <v>50</v>
      </c>
      <c r="D92" s="9">
        <v>1</v>
      </c>
      <c r="E92" s="6">
        <v>0.6</v>
      </c>
      <c r="F92" s="50"/>
      <c r="G92" s="50"/>
    </row>
    <row r="93" spans="1:7" x14ac:dyDescent="0.25">
      <c r="A93" s="12">
        <v>32</v>
      </c>
      <c r="B93" s="4" t="s">
        <v>87</v>
      </c>
      <c r="C93" s="10" t="s">
        <v>51</v>
      </c>
      <c r="D93" s="9">
        <v>1</v>
      </c>
      <c r="E93" s="6">
        <v>0.6</v>
      </c>
      <c r="F93" s="50"/>
      <c r="G93" s="50"/>
    </row>
    <row r="94" spans="1:7" x14ac:dyDescent="0.25">
      <c r="A94" s="12">
        <v>33</v>
      </c>
      <c r="B94" s="4" t="s">
        <v>87</v>
      </c>
      <c r="C94" s="10" t="s">
        <v>52</v>
      </c>
      <c r="D94" s="9">
        <v>1</v>
      </c>
      <c r="E94" s="6">
        <v>0.6</v>
      </c>
      <c r="F94" s="50"/>
      <c r="G94" s="50"/>
    </row>
    <row r="95" spans="1:7" x14ac:dyDescent="0.25">
      <c r="A95" s="12">
        <v>34</v>
      </c>
      <c r="B95" s="4" t="s">
        <v>87</v>
      </c>
      <c r="C95" s="10" t="s">
        <v>53</v>
      </c>
      <c r="D95" s="9">
        <v>1</v>
      </c>
      <c r="E95" s="6">
        <v>0.6</v>
      </c>
      <c r="F95" s="50"/>
      <c r="G95" s="50"/>
    </row>
    <row r="96" spans="1:7" x14ac:dyDescent="0.25">
      <c r="A96" s="12">
        <v>35</v>
      </c>
      <c r="B96" s="4" t="s">
        <v>87</v>
      </c>
      <c r="C96" s="10" t="s">
        <v>54</v>
      </c>
      <c r="D96" s="9">
        <v>1</v>
      </c>
      <c r="E96" s="6">
        <v>0.6</v>
      </c>
      <c r="F96" s="50"/>
      <c r="G96" s="50"/>
    </row>
    <row r="97" spans="1:7" x14ac:dyDescent="0.25">
      <c r="A97" s="12">
        <v>36</v>
      </c>
      <c r="B97" s="4" t="s">
        <v>87</v>
      </c>
      <c r="C97" s="10" t="s">
        <v>55</v>
      </c>
      <c r="D97" s="9">
        <v>1</v>
      </c>
      <c r="E97" s="6">
        <v>0.6</v>
      </c>
      <c r="F97" s="50"/>
      <c r="G97" s="50"/>
    </row>
    <row r="98" spans="1:7" x14ac:dyDescent="0.25">
      <c r="A98" s="12">
        <v>37</v>
      </c>
      <c r="B98" s="4" t="s">
        <v>87</v>
      </c>
      <c r="C98" s="10" t="s">
        <v>56</v>
      </c>
      <c r="D98" s="9">
        <v>1</v>
      </c>
      <c r="E98" s="6">
        <v>0.6</v>
      </c>
      <c r="F98" s="50"/>
      <c r="G98" s="50"/>
    </row>
    <row r="99" spans="1:7" x14ac:dyDescent="0.25">
      <c r="A99" s="12">
        <v>38</v>
      </c>
      <c r="B99" s="4" t="s">
        <v>87</v>
      </c>
      <c r="C99" s="10" t="s">
        <v>57</v>
      </c>
      <c r="D99" s="9">
        <v>1</v>
      </c>
      <c r="E99" s="6">
        <v>0.6</v>
      </c>
      <c r="F99" s="50"/>
      <c r="G99" s="50"/>
    </row>
    <row r="100" spans="1:7" x14ac:dyDescent="0.25">
      <c r="A100" s="12">
        <v>39</v>
      </c>
      <c r="B100" s="4" t="s">
        <v>87</v>
      </c>
      <c r="C100" s="10" t="s">
        <v>58</v>
      </c>
      <c r="D100" s="9">
        <v>1</v>
      </c>
      <c r="E100" s="6">
        <v>0.6</v>
      </c>
      <c r="F100" s="50"/>
      <c r="G100" s="50"/>
    </row>
    <row r="101" spans="1:7" x14ac:dyDescent="0.25">
      <c r="A101" s="12">
        <v>40</v>
      </c>
      <c r="B101" s="4" t="s">
        <v>87</v>
      </c>
      <c r="C101" s="10" t="s">
        <v>59</v>
      </c>
      <c r="D101" s="9">
        <v>1</v>
      </c>
      <c r="E101" s="6">
        <v>0.6</v>
      </c>
      <c r="F101" s="50"/>
      <c r="G101" s="50"/>
    </row>
    <row r="102" spans="1:7" x14ac:dyDescent="0.25">
      <c r="A102" s="12">
        <v>41</v>
      </c>
      <c r="B102" s="4" t="s">
        <v>87</v>
      </c>
      <c r="C102" s="10" t="s">
        <v>60</v>
      </c>
      <c r="D102" s="9">
        <v>1</v>
      </c>
      <c r="E102" s="6">
        <v>0.6</v>
      </c>
      <c r="F102" s="50"/>
      <c r="G102" s="50"/>
    </row>
    <row r="103" spans="1:7" x14ac:dyDescent="0.25">
      <c r="A103" s="12">
        <v>42</v>
      </c>
      <c r="B103" s="4" t="s">
        <v>87</v>
      </c>
      <c r="C103" s="10" t="s">
        <v>61</v>
      </c>
      <c r="D103" s="9">
        <v>1</v>
      </c>
      <c r="E103" s="6">
        <v>0.6</v>
      </c>
      <c r="F103" s="50"/>
      <c r="G103" s="50"/>
    </row>
    <row r="104" spans="1:7" x14ac:dyDescent="0.25">
      <c r="A104" s="12">
        <v>43</v>
      </c>
      <c r="B104" s="4" t="s">
        <v>87</v>
      </c>
      <c r="C104" s="10" t="s">
        <v>62</v>
      </c>
      <c r="D104" s="9">
        <v>1</v>
      </c>
      <c r="E104" s="6">
        <v>0.6</v>
      </c>
      <c r="F104" s="50"/>
      <c r="G104" s="50"/>
    </row>
    <row r="105" spans="1:7" x14ac:dyDescent="0.25">
      <c r="A105" s="12">
        <v>44</v>
      </c>
      <c r="B105" s="4" t="s">
        <v>87</v>
      </c>
      <c r="C105" s="10" t="s">
        <v>63</v>
      </c>
      <c r="D105" s="9">
        <v>1</v>
      </c>
      <c r="E105" s="6">
        <v>0.6</v>
      </c>
      <c r="F105" s="50"/>
      <c r="G105" s="50"/>
    </row>
    <row r="106" spans="1:7" x14ac:dyDescent="0.25">
      <c r="A106" s="12">
        <v>45</v>
      </c>
      <c r="B106" s="4" t="s">
        <v>87</v>
      </c>
      <c r="C106" s="10" t="s">
        <v>64</v>
      </c>
      <c r="D106" s="9">
        <v>1</v>
      </c>
      <c r="E106" s="6">
        <v>0.6</v>
      </c>
      <c r="F106" s="50"/>
      <c r="G106" s="50"/>
    </row>
    <row r="107" spans="1:7" x14ac:dyDescent="0.25">
      <c r="A107" s="12">
        <v>46</v>
      </c>
      <c r="B107" s="4" t="s">
        <v>87</v>
      </c>
      <c r="C107" s="10" t="s">
        <v>65</v>
      </c>
      <c r="D107" s="9">
        <v>1</v>
      </c>
      <c r="E107" s="6">
        <v>0.6</v>
      </c>
      <c r="F107" s="50"/>
      <c r="G107" s="50"/>
    </row>
    <row r="108" spans="1:7" x14ac:dyDescent="0.25">
      <c r="A108" s="12">
        <v>47</v>
      </c>
      <c r="B108" s="4" t="s">
        <v>87</v>
      </c>
      <c r="C108" s="10" t="s">
        <v>66</v>
      </c>
      <c r="D108" s="9">
        <v>1</v>
      </c>
      <c r="E108" s="6">
        <v>0.6</v>
      </c>
      <c r="F108" s="50"/>
      <c r="G108" s="50"/>
    </row>
    <row r="109" spans="1:7" s="13" customFormat="1" x14ac:dyDescent="0.25">
      <c r="A109" s="12">
        <v>48</v>
      </c>
      <c r="B109" s="4" t="s">
        <v>104</v>
      </c>
      <c r="C109" s="10" t="s">
        <v>67</v>
      </c>
      <c r="D109" s="9">
        <v>1</v>
      </c>
      <c r="E109" s="6">
        <v>0.6</v>
      </c>
      <c r="F109" s="50"/>
      <c r="G109" s="50"/>
    </row>
    <row r="110" spans="1:7" s="13" customFormat="1" x14ac:dyDescent="0.25">
      <c r="A110" s="12">
        <v>49</v>
      </c>
      <c r="B110" s="4" t="s">
        <v>104</v>
      </c>
      <c r="C110" s="10" t="s">
        <v>68</v>
      </c>
      <c r="D110" s="9">
        <v>1</v>
      </c>
      <c r="E110" s="6">
        <v>0.6</v>
      </c>
      <c r="F110" s="50"/>
      <c r="G110" s="50"/>
    </row>
    <row r="111" spans="1:7" s="13" customFormat="1" x14ac:dyDescent="0.25">
      <c r="A111" s="12">
        <v>50</v>
      </c>
      <c r="B111" s="4" t="s">
        <v>104</v>
      </c>
      <c r="C111" s="10" t="s">
        <v>69</v>
      </c>
      <c r="D111" s="9">
        <v>1</v>
      </c>
      <c r="E111" s="6">
        <v>0.6</v>
      </c>
      <c r="F111" s="50"/>
      <c r="G111" s="50"/>
    </row>
    <row r="112" spans="1:7" s="13" customFormat="1" x14ac:dyDescent="0.25">
      <c r="A112" s="12">
        <v>51</v>
      </c>
      <c r="B112" s="4" t="s">
        <v>104</v>
      </c>
      <c r="C112" s="10" t="s">
        <v>70</v>
      </c>
      <c r="D112" s="9">
        <v>1</v>
      </c>
      <c r="E112" s="6">
        <v>0.6</v>
      </c>
      <c r="F112" s="50"/>
      <c r="G112" s="50"/>
    </row>
    <row r="113" spans="1:7" s="13" customFormat="1" x14ac:dyDescent="0.25">
      <c r="A113" s="12">
        <v>52</v>
      </c>
      <c r="B113" s="4" t="s">
        <v>104</v>
      </c>
      <c r="C113" s="10" t="s">
        <v>71</v>
      </c>
      <c r="D113" s="9">
        <v>1</v>
      </c>
      <c r="E113" s="6">
        <v>0.6</v>
      </c>
      <c r="F113" s="50"/>
      <c r="G113" s="50"/>
    </row>
    <row r="114" spans="1:7" s="13" customFormat="1" x14ac:dyDescent="0.25">
      <c r="A114" s="12">
        <v>53</v>
      </c>
      <c r="B114" s="4" t="s">
        <v>104</v>
      </c>
      <c r="C114" s="10" t="s">
        <v>72</v>
      </c>
      <c r="D114" s="9">
        <v>1</v>
      </c>
      <c r="E114" s="6">
        <v>0.6</v>
      </c>
      <c r="F114" s="50"/>
      <c r="G114" s="50"/>
    </row>
    <row r="115" spans="1:7" s="13" customFormat="1" x14ac:dyDescent="0.25">
      <c r="A115" s="12">
        <v>54</v>
      </c>
      <c r="B115" s="4" t="s">
        <v>104</v>
      </c>
      <c r="C115" s="10" t="s">
        <v>73</v>
      </c>
      <c r="D115" s="9">
        <v>1</v>
      </c>
      <c r="E115" s="6">
        <v>0.6</v>
      </c>
      <c r="F115" s="50"/>
      <c r="G115" s="50"/>
    </row>
    <row r="116" spans="1:7" s="13" customFormat="1" x14ac:dyDescent="0.25">
      <c r="A116" s="12">
        <v>55</v>
      </c>
      <c r="B116" s="4" t="s">
        <v>104</v>
      </c>
      <c r="C116" s="10" t="s">
        <v>74</v>
      </c>
      <c r="D116" s="9">
        <v>1</v>
      </c>
      <c r="E116" s="6">
        <v>0.6</v>
      </c>
      <c r="F116" s="50"/>
      <c r="G116" s="50"/>
    </row>
    <row r="117" spans="1:7" x14ac:dyDescent="0.25">
      <c r="A117" s="37" t="s">
        <v>1</v>
      </c>
      <c r="B117" s="37"/>
      <c r="C117" s="37"/>
      <c r="D117" s="29">
        <f>SUM(D62:D116)</f>
        <v>55</v>
      </c>
      <c r="E117" s="23">
        <f>SUM(E62:E116)</f>
        <v>33.000000000000036</v>
      </c>
      <c r="F117" s="11"/>
      <c r="G117" s="11"/>
    </row>
    <row r="119" spans="1:7" ht="27.75" customHeight="1" x14ac:dyDescent="0.25">
      <c r="A119" s="41" t="s">
        <v>199</v>
      </c>
      <c r="B119" s="42"/>
      <c r="C119" s="42"/>
      <c r="D119" s="42"/>
      <c r="E119" s="42"/>
      <c r="F119" s="42"/>
      <c r="G119" s="43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ht="51" x14ac:dyDescent="0.25">
      <c r="A122" s="59" t="s">
        <v>0</v>
      </c>
      <c r="B122" s="59" t="s">
        <v>126</v>
      </c>
      <c r="C122" s="60" t="s">
        <v>4</v>
      </c>
      <c r="D122" s="60" t="s">
        <v>128</v>
      </c>
      <c r="E122" s="60" t="s">
        <v>129</v>
      </c>
      <c r="F122" s="60" t="s">
        <v>89</v>
      </c>
      <c r="G122" s="60" t="s">
        <v>88</v>
      </c>
    </row>
    <row r="123" spans="1:7" s="13" customFormat="1" ht="22.5" customHeight="1" x14ac:dyDescent="0.25">
      <c r="A123" s="61">
        <v>1</v>
      </c>
      <c r="B123" s="62" t="s">
        <v>83</v>
      </c>
      <c r="C123" s="63" t="s">
        <v>84</v>
      </c>
      <c r="D123" s="64">
        <v>3</v>
      </c>
      <c r="E123" s="64">
        <v>3.75</v>
      </c>
      <c r="F123" s="65" t="s">
        <v>82</v>
      </c>
      <c r="G123" s="65" t="s">
        <v>197</v>
      </c>
    </row>
    <row r="124" spans="1:7" x14ac:dyDescent="0.25">
      <c r="A124" s="66" t="s">
        <v>75</v>
      </c>
      <c r="B124" s="66"/>
      <c r="C124" s="66"/>
      <c r="D124" s="67">
        <f>SUM(D123:D123)</f>
        <v>3</v>
      </c>
      <c r="E124" s="68">
        <f>SUM(E123:E123)</f>
        <v>3.75</v>
      </c>
      <c r="F124" s="69"/>
      <c r="G124" s="69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s="24" customFormat="1" ht="27" customHeight="1" x14ac:dyDescent="0.25">
      <c r="A126" s="41" t="s">
        <v>93</v>
      </c>
      <c r="B126" s="70"/>
      <c r="C126" s="70"/>
      <c r="D126" s="70"/>
      <c r="E126" s="70"/>
      <c r="F126" s="70"/>
      <c r="G126" s="71"/>
    </row>
    <row r="127" spans="1:7" s="24" customFormat="1" x14ac:dyDescent="0.25">
      <c r="A127" s="17"/>
      <c r="B127" s="17"/>
      <c r="C127" s="17"/>
      <c r="D127" s="17"/>
      <c r="E127" s="17"/>
      <c r="F127" s="17"/>
      <c r="G127" s="17"/>
    </row>
    <row r="128" spans="1:7" s="24" customFormat="1" ht="15.75" thickBot="1" x14ac:dyDescent="0.3">
      <c r="A128" s="17"/>
      <c r="B128" s="17"/>
      <c r="C128" s="17"/>
      <c r="D128" s="17"/>
      <c r="E128" s="17"/>
      <c r="F128" s="17"/>
      <c r="G128" s="17"/>
    </row>
    <row r="129" spans="1:7" s="35" customFormat="1" ht="51.75" thickBot="1" x14ac:dyDescent="0.3">
      <c r="A129" s="72" t="s">
        <v>0</v>
      </c>
      <c r="B129" s="72" t="s">
        <v>3</v>
      </c>
      <c r="C129" s="73" t="s">
        <v>4</v>
      </c>
      <c r="D129" s="73" t="s">
        <v>86</v>
      </c>
      <c r="E129" s="26" t="s">
        <v>129</v>
      </c>
      <c r="F129" s="73" t="s">
        <v>89</v>
      </c>
      <c r="G129" s="73" t="s">
        <v>88</v>
      </c>
    </row>
    <row r="130" spans="1:7" s="35" customFormat="1" ht="41.25" customHeight="1" x14ac:dyDescent="0.25">
      <c r="A130" s="74">
        <v>1</v>
      </c>
      <c r="B130" s="75" t="s">
        <v>83</v>
      </c>
      <c r="C130" s="76" t="s">
        <v>84</v>
      </c>
      <c r="D130" s="77">
        <v>14.5</v>
      </c>
      <c r="E130" s="6">
        <v>18.13</v>
      </c>
      <c r="F130" s="78" t="s">
        <v>85</v>
      </c>
      <c r="G130" s="78" t="s">
        <v>198</v>
      </c>
    </row>
    <row r="131" spans="1:7" s="35" customFormat="1" x14ac:dyDescent="0.25">
      <c r="A131" s="79" t="s">
        <v>1</v>
      </c>
      <c r="B131" s="80"/>
      <c r="C131" s="81"/>
      <c r="D131" s="82">
        <f>SUM(D130)</f>
        <v>14.5</v>
      </c>
      <c r="E131" s="23">
        <f>SUM(E130)</f>
        <v>18.13</v>
      </c>
      <c r="F131" s="83"/>
      <c r="G131" s="83"/>
    </row>
    <row r="134" spans="1:7" x14ac:dyDescent="0.25">
      <c r="A134" s="41" t="s">
        <v>193</v>
      </c>
      <c r="B134" s="44"/>
      <c r="C134" s="44"/>
      <c r="D134" s="44"/>
      <c r="E134" s="44"/>
      <c r="F134" s="44"/>
      <c r="G134" s="45"/>
    </row>
    <row r="136" spans="1:7" ht="15.75" thickBot="1" x14ac:dyDescent="0.3"/>
    <row r="137" spans="1:7" ht="51.75" thickBot="1" x14ac:dyDescent="0.3">
      <c r="A137" s="7" t="s">
        <v>0</v>
      </c>
      <c r="B137" s="7" t="s">
        <v>126</v>
      </c>
      <c r="C137" s="8" t="s">
        <v>4</v>
      </c>
      <c r="D137" s="8" t="s">
        <v>128</v>
      </c>
      <c r="E137" s="8" t="s">
        <v>129</v>
      </c>
      <c r="F137" s="8" t="s">
        <v>89</v>
      </c>
      <c r="G137" s="8" t="s">
        <v>88</v>
      </c>
    </row>
    <row r="138" spans="1:7" ht="15.75" thickBot="1" x14ac:dyDescent="0.3">
      <c r="A138" s="30">
        <v>1</v>
      </c>
      <c r="B138" s="31" t="s">
        <v>194</v>
      </c>
      <c r="C138" s="31" t="s">
        <v>153</v>
      </c>
      <c r="D138" s="31">
        <v>1</v>
      </c>
      <c r="E138" s="31">
        <v>0.6</v>
      </c>
      <c r="F138" s="53" t="s">
        <v>152</v>
      </c>
      <c r="G138" s="56" t="s">
        <v>192</v>
      </c>
    </row>
    <row r="139" spans="1:7" ht="15.75" thickBot="1" x14ac:dyDescent="0.3">
      <c r="A139" s="30">
        <v>2</v>
      </c>
      <c r="B139" s="31" t="s">
        <v>194</v>
      </c>
      <c r="C139" s="31" t="s">
        <v>154</v>
      </c>
      <c r="D139" s="31">
        <v>1</v>
      </c>
      <c r="E139" s="31">
        <v>0.6</v>
      </c>
      <c r="F139" s="54"/>
      <c r="G139" s="57"/>
    </row>
    <row r="140" spans="1:7" ht="15.75" thickBot="1" x14ac:dyDescent="0.3">
      <c r="A140" s="30">
        <v>3</v>
      </c>
      <c r="B140" s="31" t="s">
        <v>194</v>
      </c>
      <c r="C140" s="31" t="s">
        <v>155</v>
      </c>
      <c r="D140" s="31">
        <v>1</v>
      </c>
      <c r="E140" s="31">
        <v>0.6</v>
      </c>
      <c r="F140" s="54"/>
      <c r="G140" s="57"/>
    </row>
    <row r="141" spans="1:7" ht="15.75" thickBot="1" x14ac:dyDescent="0.3">
      <c r="A141" s="30">
        <v>4</v>
      </c>
      <c r="B141" s="31" t="s">
        <v>194</v>
      </c>
      <c r="C141" s="31" t="s">
        <v>156</v>
      </c>
      <c r="D141" s="31">
        <v>1</v>
      </c>
      <c r="E141" s="31">
        <v>0.6</v>
      </c>
      <c r="F141" s="54"/>
      <c r="G141" s="57"/>
    </row>
    <row r="142" spans="1:7" ht="15.75" thickBot="1" x14ac:dyDescent="0.3">
      <c r="A142" s="30">
        <v>5</v>
      </c>
      <c r="B142" s="31" t="s">
        <v>194</v>
      </c>
      <c r="C142" s="31" t="s">
        <v>157</v>
      </c>
      <c r="D142" s="31">
        <v>1</v>
      </c>
      <c r="E142" s="31">
        <v>0.6</v>
      </c>
      <c r="F142" s="54"/>
      <c r="G142" s="57"/>
    </row>
    <row r="143" spans="1:7" ht="15.75" thickBot="1" x14ac:dyDescent="0.3">
      <c r="A143" s="30">
        <v>6</v>
      </c>
      <c r="B143" s="31" t="s">
        <v>194</v>
      </c>
      <c r="C143" s="31" t="s">
        <v>158</v>
      </c>
      <c r="D143" s="31">
        <v>1</v>
      </c>
      <c r="E143" s="31">
        <v>0.6</v>
      </c>
      <c r="F143" s="54"/>
      <c r="G143" s="57"/>
    </row>
    <row r="144" spans="1:7" ht="15.75" thickBot="1" x14ac:dyDescent="0.3">
      <c r="A144" s="30">
        <v>7</v>
      </c>
      <c r="B144" s="31" t="s">
        <v>194</v>
      </c>
      <c r="C144" s="31" t="s">
        <v>159</v>
      </c>
      <c r="D144" s="31">
        <v>1</v>
      </c>
      <c r="E144" s="31">
        <v>0.6</v>
      </c>
      <c r="F144" s="54"/>
      <c r="G144" s="57"/>
    </row>
    <row r="145" spans="1:7" ht="15.75" thickBot="1" x14ac:dyDescent="0.3">
      <c r="A145" s="30">
        <v>8</v>
      </c>
      <c r="B145" s="31" t="s">
        <v>194</v>
      </c>
      <c r="C145" s="31" t="s">
        <v>160</v>
      </c>
      <c r="D145" s="31">
        <v>1</v>
      </c>
      <c r="E145" s="31">
        <v>0.6</v>
      </c>
      <c r="F145" s="54"/>
      <c r="G145" s="57"/>
    </row>
    <row r="146" spans="1:7" ht="15.75" thickBot="1" x14ac:dyDescent="0.3">
      <c r="A146" s="30">
        <v>9</v>
      </c>
      <c r="B146" s="31" t="s">
        <v>194</v>
      </c>
      <c r="C146" s="31" t="s">
        <v>161</v>
      </c>
      <c r="D146" s="31">
        <v>1</v>
      </c>
      <c r="E146" s="31">
        <v>0.6</v>
      </c>
      <c r="F146" s="54"/>
      <c r="G146" s="57"/>
    </row>
    <row r="147" spans="1:7" ht="15.75" thickBot="1" x14ac:dyDescent="0.3">
      <c r="A147" s="30">
        <v>10</v>
      </c>
      <c r="B147" s="31" t="s">
        <v>194</v>
      </c>
      <c r="C147" s="31" t="s">
        <v>162</v>
      </c>
      <c r="D147" s="31">
        <v>1</v>
      </c>
      <c r="E147" s="31">
        <v>0.6</v>
      </c>
      <c r="F147" s="54"/>
      <c r="G147" s="57"/>
    </row>
    <row r="148" spans="1:7" ht="15.75" thickBot="1" x14ac:dyDescent="0.3">
      <c r="A148" s="30">
        <v>11</v>
      </c>
      <c r="B148" s="31" t="s">
        <v>194</v>
      </c>
      <c r="C148" s="31" t="s">
        <v>163</v>
      </c>
      <c r="D148" s="31">
        <v>1</v>
      </c>
      <c r="E148" s="31">
        <v>0.6</v>
      </c>
      <c r="F148" s="54"/>
      <c r="G148" s="57"/>
    </row>
    <row r="149" spans="1:7" ht="15.75" thickBot="1" x14ac:dyDescent="0.3">
      <c r="A149" s="30">
        <v>12</v>
      </c>
      <c r="B149" s="31" t="s">
        <v>194</v>
      </c>
      <c r="C149" s="31" t="s">
        <v>164</v>
      </c>
      <c r="D149" s="31">
        <v>1</v>
      </c>
      <c r="E149" s="31">
        <v>0.6</v>
      </c>
      <c r="F149" s="54"/>
      <c r="G149" s="57"/>
    </row>
    <row r="150" spans="1:7" ht="15.75" thickBot="1" x14ac:dyDescent="0.3">
      <c r="A150" s="30">
        <v>13</v>
      </c>
      <c r="B150" s="31" t="s">
        <v>194</v>
      </c>
      <c r="C150" s="31" t="s">
        <v>165</v>
      </c>
      <c r="D150" s="31">
        <v>1</v>
      </c>
      <c r="E150" s="31">
        <v>0.6</v>
      </c>
      <c r="F150" s="54"/>
      <c r="G150" s="57"/>
    </row>
    <row r="151" spans="1:7" ht="15.75" thickBot="1" x14ac:dyDescent="0.3">
      <c r="A151" s="30">
        <v>14</v>
      </c>
      <c r="B151" s="31" t="s">
        <v>194</v>
      </c>
      <c r="C151" s="31" t="s">
        <v>166</v>
      </c>
      <c r="D151" s="31">
        <v>1</v>
      </c>
      <c r="E151" s="31">
        <v>0.6</v>
      </c>
      <c r="F151" s="54"/>
      <c r="G151" s="57"/>
    </row>
    <row r="152" spans="1:7" ht="15.75" thickBot="1" x14ac:dyDescent="0.3">
      <c r="A152" s="30">
        <v>15</v>
      </c>
      <c r="B152" s="31" t="s">
        <v>194</v>
      </c>
      <c r="C152" s="31" t="s">
        <v>167</v>
      </c>
      <c r="D152" s="31">
        <v>1</v>
      </c>
      <c r="E152" s="31">
        <v>0.6</v>
      </c>
      <c r="F152" s="54"/>
      <c r="G152" s="57"/>
    </row>
    <row r="153" spans="1:7" ht="15.75" thickBot="1" x14ac:dyDescent="0.3">
      <c r="A153" s="30">
        <v>16</v>
      </c>
      <c r="B153" s="31" t="s">
        <v>194</v>
      </c>
      <c r="C153" s="31" t="s">
        <v>168</v>
      </c>
      <c r="D153" s="31">
        <v>1</v>
      </c>
      <c r="E153" s="31">
        <v>0.6</v>
      </c>
      <c r="F153" s="54"/>
      <c r="G153" s="57"/>
    </row>
    <row r="154" spans="1:7" ht="23.25" customHeight="1" thickBot="1" x14ac:dyDescent="0.3">
      <c r="A154" s="30">
        <v>17</v>
      </c>
      <c r="B154" s="31" t="s">
        <v>195</v>
      </c>
      <c r="C154" s="31" t="s">
        <v>169</v>
      </c>
      <c r="D154" s="31">
        <v>1</v>
      </c>
      <c r="E154" s="31">
        <v>0.6</v>
      </c>
      <c r="F154" s="54"/>
      <c r="G154" s="57"/>
    </row>
    <row r="155" spans="1:7" ht="23.25" thickBot="1" x14ac:dyDescent="0.3">
      <c r="A155" s="30">
        <v>18</v>
      </c>
      <c r="B155" s="31" t="s">
        <v>195</v>
      </c>
      <c r="C155" s="31" t="s">
        <v>170</v>
      </c>
      <c r="D155" s="31">
        <v>1</v>
      </c>
      <c r="E155" s="31">
        <v>0.6</v>
      </c>
      <c r="F155" s="54"/>
      <c r="G155" s="57"/>
    </row>
    <row r="156" spans="1:7" ht="15.75" thickBot="1" x14ac:dyDescent="0.3">
      <c r="A156" s="30">
        <v>19</v>
      </c>
      <c r="B156" s="30" t="s">
        <v>196</v>
      </c>
      <c r="C156" s="31" t="s">
        <v>171</v>
      </c>
      <c r="D156" s="31">
        <v>1</v>
      </c>
      <c r="E156" s="31">
        <v>1.2</v>
      </c>
      <c r="F156" s="54"/>
      <c r="G156" s="57"/>
    </row>
    <row r="157" spans="1:7" ht="15.75" thickBot="1" x14ac:dyDescent="0.3">
      <c r="A157" s="30">
        <v>20</v>
      </c>
      <c r="B157" s="30" t="s">
        <v>196</v>
      </c>
      <c r="C157" s="31" t="s">
        <v>172</v>
      </c>
      <c r="D157" s="31">
        <v>1</v>
      </c>
      <c r="E157" s="31">
        <v>1.2</v>
      </c>
      <c r="F157" s="54"/>
      <c r="G157" s="57"/>
    </row>
    <row r="158" spans="1:7" ht="15.75" thickBot="1" x14ac:dyDescent="0.3">
      <c r="A158" s="30">
        <v>21</v>
      </c>
      <c r="B158" s="30" t="s">
        <v>196</v>
      </c>
      <c r="C158" s="31" t="s">
        <v>173</v>
      </c>
      <c r="D158" s="31">
        <v>1</v>
      </c>
      <c r="E158" s="31">
        <v>1.2</v>
      </c>
      <c r="F158" s="54"/>
      <c r="G158" s="57"/>
    </row>
    <row r="159" spans="1:7" ht="15.75" thickBot="1" x14ac:dyDescent="0.3">
      <c r="A159" s="30">
        <v>22</v>
      </c>
      <c r="B159" s="30" t="s">
        <v>196</v>
      </c>
      <c r="C159" s="31" t="s">
        <v>174</v>
      </c>
      <c r="D159" s="31">
        <v>1</v>
      </c>
      <c r="E159" s="31">
        <v>1.2</v>
      </c>
      <c r="F159" s="54"/>
      <c r="G159" s="57"/>
    </row>
    <row r="160" spans="1:7" ht="15.75" thickBot="1" x14ac:dyDescent="0.3">
      <c r="A160" s="30">
        <v>23</v>
      </c>
      <c r="B160" s="31" t="s">
        <v>194</v>
      </c>
      <c r="C160" s="31" t="s">
        <v>177</v>
      </c>
      <c r="D160" s="31">
        <v>1</v>
      </c>
      <c r="E160" s="31">
        <v>0.6</v>
      </c>
      <c r="F160" s="54"/>
      <c r="G160" s="57"/>
    </row>
    <row r="161" spans="1:7" ht="15.75" thickBot="1" x14ac:dyDescent="0.3">
      <c r="A161" s="30">
        <v>24</v>
      </c>
      <c r="B161" s="31" t="s">
        <v>194</v>
      </c>
      <c r="C161" s="31" t="s">
        <v>178</v>
      </c>
      <c r="D161" s="31">
        <v>1</v>
      </c>
      <c r="E161" s="31">
        <v>0.6</v>
      </c>
      <c r="F161" s="54"/>
      <c r="G161" s="57"/>
    </row>
    <row r="162" spans="1:7" ht="15.75" thickBot="1" x14ac:dyDescent="0.3">
      <c r="A162" s="30">
        <v>25</v>
      </c>
      <c r="B162" s="31" t="s">
        <v>194</v>
      </c>
      <c r="C162" s="31" t="s">
        <v>179</v>
      </c>
      <c r="D162" s="31">
        <v>1</v>
      </c>
      <c r="E162" s="31">
        <v>0.6</v>
      </c>
      <c r="F162" s="54"/>
      <c r="G162" s="57"/>
    </row>
    <row r="163" spans="1:7" ht="15.75" thickBot="1" x14ac:dyDescent="0.3">
      <c r="A163" s="30">
        <v>26</v>
      </c>
      <c r="B163" s="31" t="s">
        <v>194</v>
      </c>
      <c r="C163" s="31" t="s">
        <v>180</v>
      </c>
      <c r="D163" s="31">
        <v>1</v>
      </c>
      <c r="E163" s="31">
        <v>0.6</v>
      </c>
      <c r="F163" s="54"/>
      <c r="G163" s="57"/>
    </row>
    <row r="164" spans="1:7" ht="15.75" thickBot="1" x14ac:dyDescent="0.3">
      <c r="A164" s="30">
        <v>27</v>
      </c>
      <c r="B164" s="30" t="s">
        <v>181</v>
      </c>
      <c r="C164" s="31" t="s">
        <v>175</v>
      </c>
      <c r="D164" s="31">
        <v>1</v>
      </c>
      <c r="E164" s="31">
        <v>1.2</v>
      </c>
      <c r="F164" s="54"/>
      <c r="G164" s="57"/>
    </row>
    <row r="165" spans="1:7" ht="15.75" thickBot="1" x14ac:dyDescent="0.3">
      <c r="A165" s="30">
        <v>28</v>
      </c>
      <c r="B165" s="30" t="s">
        <v>182</v>
      </c>
      <c r="C165" s="31" t="s">
        <v>176</v>
      </c>
      <c r="D165" s="31">
        <v>1</v>
      </c>
      <c r="E165" s="31">
        <v>1.2</v>
      </c>
      <c r="F165" s="55"/>
      <c r="G165" s="58"/>
    </row>
    <row r="166" spans="1:7" x14ac:dyDescent="0.25">
      <c r="A166" s="37" t="s">
        <v>75</v>
      </c>
      <c r="B166" s="37"/>
      <c r="C166" s="37"/>
      <c r="D166" s="29">
        <v>28</v>
      </c>
      <c r="E166" s="23">
        <v>20.399999999999999</v>
      </c>
      <c r="F166" s="11"/>
      <c r="G166" s="11"/>
    </row>
    <row r="167" spans="1:7" x14ac:dyDescent="0.25">
      <c r="B167" s="27" t="s">
        <v>127</v>
      </c>
    </row>
    <row r="168" spans="1:7" x14ac:dyDescent="0.25">
      <c r="A168" s="14"/>
      <c r="B168" s="14"/>
      <c r="C168" s="14"/>
      <c r="D168" s="33"/>
      <c r="E168" s="34"/>
      <c r="F168" s="16"/>
      <c r="G168" s="16"/>
    </row>
    <row r="169" spans="1:7" x14ac:dyDescent="0.25">
      <c r="B169" t="s">
        <v>189</v>
      </c>
      <c r="D169" s="32" t="s">
        <v>190</v>
      </c>
    </row>
    <row r="170" spans="1:7" x14ac:dyDescent="0.25">
      <c r="B170" t="s">
        <v>186</v>
      </c>
    </row>
    <row r="173" spans="1:7" x14ac:dyDescent="0.25">
      <c r="B173" t="s">
        <v>187</v>
      </c>
      <c r="D173" t="s">
        <v>188</v>
      </c>
    </row>
  </sheetData>
  <mergeCells count="21">
    <mergeCell ref="A58:G58"/>
    <mergeCell ref="A119:G119"/>
    <mergeCell ref="A166:C166"/>
    <mergeCell ref="A131:C131"/>
    <mergeCell ref="A126:G126"/>
    <mergeCell ref="A134:G134"/>
    <mergeCell ref="A117:C117"/>
    <mergeCell ref="A124:C124"/>
    <mergeCell ref="F62:F116"/>
    <mergeCell ref="G62:G116"/>
    <mergeCell ref="F138:F165"/>
    <mergeCell ref="G138:G165"/>
    <mergeCell ref="A5:G5"/>
    <mergeCell ref="A55:C55"/>
    <mergeCell ref="A35:C35"/>
    <mergeCell ref="A9:G9"/>
    <mergeCell ref="A37:G37"/>
    <mergeCell ref="F13:F34"/>
    <mergeCell ref="G13:G34"/>
    <mergeCell ref="F41:F54"/>
    <mergeCell ref="G41:G54"/>
  </mergeCells>
  <pageMargins left="0.31496062992125984" right="0.31496062992125984" top="0.35433070866141736" bottom="0.35433070866141736" header="0" footer="0"/>
  <pageSetup paperSize="9" scale="5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4300-00-341</dc:creator>
  <cp:lastModifiedBy>Рылов Игорь Александрович</cp:lastModifiedBy>
  <cp:lastPrinted>2026-05-22T12:45:23Z</cp:lastPrinted>
  <dcterms:created xsi:type="dcterms:W3CDTF">2014-10-28T04:59:30Z</dcterms:created>
  <dcterms:modified xsi:type="dcterms:W3CDTF">2026-06-05T12:44:25Z</dcterms:modified>
</cp:coreProperties>
</file>