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T:\Фоменкова Я.В\Булаева Ю.П\АТ БЕРЕЗКА\2026\Мобильные кондиционеры\"/>
    </mc:Choice>
  </mc:AlternateContent>
  <xr:revisionPtr revIDLastSave="0" documentId="13_ncr:1_{2AEAAF5A-6F09-477F-B02E-A383134937F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Расчет цены" sheetId="2" r:id="rId1"/>
  </sheets>
  <calcPr calcId="181029" iterateDelta="1E-4" fullPrecision="0"/>
</workbook>
</file>

<file path=xl/calcChain.xml><?xml version="1.0" encoding="utf-8"?>
<calcChain xmlns="http://schemas.openxmlformats.org/spreadsheetml/2006/main">
  <c r="K6" i="2" l="1"/>
  <c r="I7" i="2"/>
  <c r="G7" i="2"/>
  <c r="J6" i="2"/>
  <c r="H7" i="2"/>
</calcChain>
</file>

<file path=xl/sharedStrings.xml><?xml version="1.0" encoding="utf-8"?>
<sst xmlns="http://schemas.openxmlformats.org/spreadsheetml/2006/main" count="19" uniqueCount="19">
  <si>
    <t>№</t>
  </si>
  <si>
    <t>Кол-во</t>
  </si>
  <si>
    <t>Коммерческие предложения (руб./ед.изм.)</t>
  </si>
  <si>
    <t xml:space="preserve">Обоснование начальной (максимальной) цены договора, в том числе, заключаемого с единственным поставщиком (подрядчиком, исполнителем) (Н(М)ЦД)
</t>
  </si>
  <si>
    <t>Код ЕНС каждой единицы товара</t>
  </si>
  <si>
    <t>Ед. изм. ЕНС товара/ед.изм. Работы, услуги</t>
  </si>
  <si>
    <t>Ставка НДС, %</t>
  </si>
  <si>
    <t>Общая стоимость, руб. (в т.ч. НДС)</t>
  </si>
  <si>
    <t>Всего, руб, в т.ч. НДС</t>
  </si>
  <si>
    <t>ИТОГО:</t>
  </si>
  <si>
    <t xml:space="preserve">КП № 1 </t>
  </si>
  <si>
    <t xml:space="preserve">КП № 2 </t>
  </si>
  <si>
    <t>КП № 3</t>
  </si>
  <si>
    <t xml:space="preserve">Средняя цена за ед. , руб.,без НДС </t>
  </si>
  <si>
    <t>шт.</t>
  </si>
  <si>
    <t>Мобильный кондиционер</t>
  </si>
  <si>
    <t xml:space="preserve">В соответствии с п. 3 Порядка обоснования начальной (максимальной) цены договора и цены договора, заключаемого с единственным поставщиком (подрядчиком, исполнителем) (Приложение №2 к Положению о закупке товаров, работ, услуг для нужд Акционерного общества «Московское протезно-ортопедическое предприятие»), в случае если закупка осуществляется у единственного поставщика (исполнителя, подрядчика) после сбора информации о ценах товаров, работ, услуг, Договор заключается с поставщиком (исполнителем, подрядчиком), предложившим наименьшую стоимость товаров, работ, услуг.  НМЦК 177000,00 рублей. </t>
  </si>
  <si>
    <t>Исполнитель расчета:
главный инженер Вебер С.Я.
(Ф.И.О., должность, контактный телефон)
_______________/______________________/
(подпись/расшифровка подписи)
"11" августа 2026 г.
(дата расчета НМЦ)</t>
  </si>
  <si>
    <t>28.25.12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</si>
</sst>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7" fillId="0" borderId="0" xfId="0" applyFont="1"/>
    <xf numFmtId="0" fontId="1" fillId="0" borderId="1" xfId="0" applyFont="1" applyBorder="1" applyAlignment="1">
      <alignment horizontal="center" vertical="top" wrapText="1"/>
    </xf>
    <xf numFmtId="2" fontId="9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0" xfId="0" applyFont="1" applyAlignment="1" applyProtection="1">
      <alignment vertical="center"/>
      <protection locked="0"/>
    </xf>
    <xf numFmtId="0" fontId="6" fillId="0" borderId="2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/>
    <xf numFmtId="2" fontId="7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9" fontId="2" fillId="0" borderId="1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vertical="center"/>
    </xf>
    <xf numFmtId="0" fontId="7" fillId="0" borderId="1" xfId="0" applyFont="1" applyBorder="1"/>
    <xf numFmtId="0" fontId="2" fillId="0" borderId="1" xfId="0" applyFont="1" applyBorder="1"/>
    <xf numFmtId="2" fontId="1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wrapText="1"/>
    </xf>
    <xf numFmtId="2" fontId="1" fillId="0" borderId="1" xfId="0" applyNumberFormat="1" applyFont="1" applyBorder="1"/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0" borderId="0" xfId="0" applyFont="1" applyAlignment="1" applyProtection="1">
      <alignment horizontal="center" vertical="top" wrapText="1"/>
      <protection locked="0"/>
    </xf>
    <xf numFmtId="0" fontId="2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3</xdr:row>
      <xdr:rowOff>952500</xdr:rowOff>
    </xdr:from>
    <xdr:to>
      <xdr:col>9</xdr:col>
      <xdr:colOff>0</xdr:colOff>
      <xdr:row>3</xdr:row>
      <xdr:rowOff>1304925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696075" y="3495675"/>
          <a:ext cx="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0</xdr:colOff>
      <xdr:row>3</xdr:row>
      <xdr:rowOff>923925</xdr:rowOff>
    </xdr:from>
    <xdr:to>
      <xdr:col>9</xdr:col>
      <xdr:colOff>0</xdr:colOff>
      <xdr:row>3</xdr:row>
      <xdr:rowOff>1362075</xdr:rowOff>
    </xdr:to>
    <xdr:pic>
      <xdr:nvPicPr>
        <xdr:cNvPr id="1026" name="Picture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696075" y="3467100"/>
          <a:ext cx="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0</xdr:colOff>
      <xdr:row>3</xdr:row>
      <xdr:rowOff>1600200</xdr:rowOff>
    </xdr:from>
    <xdr:to>
      <xdr:col>9</xdr:col>
      <xdr:colOff>0</xdr:colOff>
      <xdr:row>3</xdr:row>
      <xdr:rowOff>1962150</xdr:rowOff>
    </xdr:to>
    <xdr:pic>
      <xdr:nvPicPr>
        <xdr:cNvPr id="1027" name="Picture 5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6696075" y="4143375"/>
          <a:ext cx="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0</xdr:colOff>
      <xdr:row>3</xdr:row>
      <xdr:rowOff>1400175</xdr:rowOff>
    </xdr:from>
    <xdr:to>
      <xdr:col>9</xdr:col>
      <xdr:colOff>0</xdr:colOff>
      <xdr:row>3</xdr:row>
      <xdr:rowOff>1628775</xdr:rowOff>
    </xdr:to>
    <xdr:pic>
      <xdr:nvPicPr>
        <xdr:cNvPr id="1028" name="Picture 6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6696075" y="394335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5"/>
  <sheetViews>
    <sheetView tabSelected="1" topLeftCell="A4" zoomScale="130" zoomScaleNormal="130" workbookViewId="0">
      <selection activeCell="H4" sqref="H4"/>
    </sheetView>
  </sheetViews>
  <sheetFormatPr defaultRowHeight="12.75" x14ac:dyDescent="0.2"/>
  <cols>
    <col min="1" max="1" width="3.140625" style="1" customWidth="1"/>
    <col min="2" max="2" width="17.140625" style="1" customWidth="1"/>
    <col min="3" max="3" width="30.85546875" style="1" customWidth="1"/>
    <col min="4" max="4" width="9.7109375" style="1" customWidth="1"/>
    <col min="5" max="6" width="10.140625" style="1" customWidth="1"/>
    <col min="7" max="7" width="12.42578125" style="1" customWidth="1"/>
    <col min="8" max="8" width="13" style="1" customWidth="1"/>
    <col min="9" max="9" width="12.42578125" style="1" customWidth="1"/>
    <col min="10" max="10" width="18" style="1" customWidth="1"/>
    <col min="11" max="11" width="21" style="1" customWidth="1"/>
    <col min="12" max="12" width="6.85546875" style="1" hidden="1" customWidth="1"/>
    <col min="13" max="16384" width="9.140625" style="1"/>
  </cols>
  <sheetData>
    <row r="1" spans="1:18" ht="111.75" customHeight="1" x14ac:dyDescent="0.2">
      <c r="J1" s="29"/>
      <c r="K1" s="29"/>
      <c r="L1" s="29"/>
    </row>
    <row r="2" spans="1:18" ht="49.5" customHeight="1" x14ac:dyDescent="0.2">
      <c r="A2" s="30" t="s">
        <v>3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</row>
    <row r="3" spans="1:18" ht="39" customHeight="1" x14ac:dyDescent="0.2">
      <c r="A3" s="31" t="s">
        <v>0</v>
      </c>
      <c r="B3" s="31" t="s">
        <v>4</v>
      </c>
      <c r="C3" s="35"/>
      <c r="D3" s="25" t="s">
        <v>5</v>
      </c>
      <c r="E3" s="25" t="s">
        <v>1</v>
      </c>
      <c r="F3" s="25" t="s">
        <v>6</v>
      </c>
      <c r="G3" s="32" t="s">
        <v>2</v>
      </c>
      <c r="H3" s="33"/>
      <c r="I3" s="34"/>
      <c r="J3" s="37" t="s">
        <v>7</v>
      </c>
      <c r="K3" s="37"/>
      <c r="L3" s="38"/>
    </row>
    <row r="4" spans="1:18" ht="90" customHeight="1" x14ac:dyDescent="0.2">
      <c r="A4" s="31"/>
      <c r="B4" s="31"/>
      <c r="C4" s="36"/>
      <c r="D4" s="26"/>
      <c r="E4" s="26"/>
      <c r="F4" s="26"/>
      <c r="G4" s="6" t="s">
        <v>10</v>
      </c>
      <c r="H4" s="6" t="s">
        <v>11</v>
      </c>
      <c r="I4" s="6" t="s">
        <v>12</v>
      </c>
      <c r="J4" s="6" t="s">
        <v>13</v>
      </c>
      <c r="K4" s="6" t="s">
        <v>8</v>
      </c>
      <c r="Q4" s="9"/>
      <c r="R4" s="9"/>
    </row>
    <row r="5" spans="1:18" ht="37.5" customHeight="1" x14ac:dyDescent="0.2">
      <c r="A5" s="11">
        <v>1</v>
      </c>
      <c r="B5" s="2">
        <v>2</v>
      </c>
      <c r="C5" s="15">
        <v>3</v>
      </c>
      <c r="D5" s="12">
        <v>4</v>
      </c>
      <c r="E5" s="12">
        <v>5</v>
      </c>
      <c r="F5" s="13">
        <v>6</v>
      </c>
      <c r="G5" s="6">
        <v>7</v>
      </c>
      <c r="H5" s="6">
        <v>8</v>
      </c>
      <c r="I5" s="6">
        <v>9</v>
      </c>
      <c r="J5" s="6">
        <v>10</v>
      </c>
      <c r="K5" s="6">
        <v>11</v>
      </c>
      <c r="Q5" s="9"/>
      <c r="R5" s="9"/>
    </row>
    <row r="6" spans="1:18" ht="37.5" customHeight="1" x14ac:dyDescent="0.2">
      <c r="A6" s="11">
        <v>1</v>
      </c>
      <c r="B6" s="17" t="s">
        <v>18</v>
      </c>
      <c r="C6" s="16" t="s">
        <v>15</v>
      </c>
      <c r="D6" s="8" t="s">
        <v>14</v>
      </c>
      <c r="E6" s="8">
        <v>3</v>
      </c>
      <c r="F6" s="14">
        <v>0.22</v>
      </c>
      <c r="G6" s="7">
        <v>59000</v>
      </c>
      <c r="H6" s="7">
        <v>60900</v>
      </c>
      <c r="I6" s="7">
        <v>61950</v>
      </c>
      <c r="J6" s="7">
        <f>(G6+H6+I6)/3</f>
        <v>60616.67</v>
      </c>
      <c r="K6" s="7">
        <f>SUM(J6*E6)</f>
        <v>181850.01</v>
      </c>
      <c r="N6" s="10"/>
      <c r="Q6" s="9"/>
      <c r="R6" s="9"/>
    </row>
    <row r="7" spans="1:18" ht="55.5" customHeight="1" x14ac:dyDescent="0.2">
      <c r="A7" s="20"/>
      <c r="B7" s="20"/>
      <c r="C7" s="21" t="s">
        <v>9</v>
      </c>
      <c r="D7" s="20"/>
      <c r="E7" s="20"/>
      <c r="F7" s="20"/>
      <c r="G7" s="24">
        <f>G6*E6</f>
        <v>177000</v>
      </c>
      <c r="H7" s="24">
        <f>SUM(H6*E6)</f>
        <v>182700</v>
      </c>
      <c r="I7" s="24">
        <f>SUM(I6*E6)</f>
        <v>185850</v>
      </c>
      <c r="J7" s="23"/>
      <c r="K7" s="22"/>
      <c r="N7" s="10"/>
      <c r="O7" s="9"/>
      <c r="P7" s="10"/>
    </row>
    <row r="8" spans="1:18" s="4" customFormat="1" ht="80.25" customHeight="1" x14ac:dyDescent="0.25">
      <c r="B8" s="39" t="s">
        <v>16</v>
      </c>
      <c r="C8" s="40"/>
      <c r="D8" s="40"/>
      <c r="E8" s="40"/>
      <c r="F8" s="40"/>
      <c r="G8" s="40"/>
      <c r="H8" s="40"/>
      <c r="I8" s="40"/>
      <c r="J8" s="40"/>
      <c r="K8" s="40"/>
      <c r="L8" s="3"/>
      <c r="M8" s="18"/>
      <c r="N8" s="19"/>
    </row>
    <row r="9" spans="1:18" ht="144" customHeight="1" x14ac:dyDescent="0.2">
      <c r="A9" s="28" t="s">
        <v>17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</row>
    <row r="10" spans="1:18" s="5" customFormat="1" ht="15.75" customHeight="1" x14ac:dyDescent="0.25">
      <c r="A10" s="27"/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</row>
    <row r="11" spans="1:18" s="5" customFormat="1" ht="15.75" customHeight="1" x14ac:dyDescent="0.25">
      <c r="A11" s="27"/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</row>
    <row r="12" spans="1:18" s="5" customFormat="1" ht="11.25" customHeight="1" x14ac:dyDescent="0.25">
      <c r="A12" s="27"/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</row>
    <row r="13" spans="1:18" ht="19.5" customHeight="1" x14ac:dyDescent="0.2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</row>
    <row r="14" spans="1:18" s="5" customFormat="1" ht="15" x14ac:dyDescent="0.25">
      <c r="A14" s="27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</row>
    <row r="15" spans="1:18" x14ac:dyDescent="0.2">
      <c r="A15" s="27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</row>
  </sheetData>
  <mergeCells count="13">
    <mergeCell ref="F3:F4"/>
    <mergeCell ref="A10:M15"/>
    <mergeCell ref="A9:M9"/>
    <mergeCell ref="J1:L1"/>
    <mergeCell ref="A2:L2"/>
    <mergeCell ref="A3:A4"/>
    <mergeCell ref="D3:D4"/>
    <mergeCell ref="E3:E4"/>
    <mergeCell ref="G3:I3"/>
    <mergeCell ref="C3:C4"/>
    <mergeCell ref="J3:L3"/>
    <mergeCell ref="B3:B4"/>
    <mergeCell ref="B8:K8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7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Сергей Вебер</cp:lastModifiedBy>
  <cp:lastPrinted>2026-08-17T04:25:14Z</cp:lastPrinted>
  <dcterms:created xsi:type="dcterms:W3CDTF">2014-01-15T18:15:09Z</dcterms:created>
  <dcterms:modified xsi:type="dcterms:W3CDTF">2026-08-17T04:37:42Z</dcterms:modified>
</cp:coreProperties>
</file>