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8800" windowHeight="12135"/>
  </bookViews>
  <sheets>
    <sheet name="НМЦК" sheetId="2" r:id="rId1"/>
  </sheets>
  <calcPr calcId="152511"/>
</workbook>
</file>

<file path=xl/calcChain.xml><?xml version="1.0" encoding="utf-8"?>
<calcChain xmlns="http://schemas.openxmlformats.org/spreadsheetml/2006/main">
  <c r="O6" i="2" l="1"/>
  <c r="L6" i="2"/>
  <c r="J6" i="2" l="1"/>
  <c r="O7" i="2"/>
  <c r="I6" i="2" l="1"/>
  <c r="M6" i="2" s="1"/>
  <c r="N6" i="2" s="1"/>
  <c r="K6" i="2" l="1"/>
  <c r="I8" i="2"/>
</calcChain>
</file>

<file path=xl/sharedStrings.xml><?xml version="1.0" encoding="utf-8"?>
<sst xmlns="http://schemas.openxmlformats.org/spreadsheetml/2006/main" count="27" uniqueCount="27">
  <si>
    <t>№ п/п</t>
  </si>
  <si>
    <t>Кол-во</t>
  </si>
  <si>
    <t>Оценка однородности совокупности значений выявленных цен, используемых в расчете Н(М)ЦК</t>
  </si>
  <si>
    <t>Н(М)ЦК, ЦКЕП, определяемая методом сопоставимых рыночных цен (анализа рынка)*</t>
  </si>
  <si>
    <t>Среднее квадратичное отклонение</t>
  </si>
  <si>
    <t>Цена за единицу изм. (руб.)</t>
  </si>
  <si>
    <t>Н(М)ЦК, ЦКЕП контракта с учетом округления цены за единицу (руб.)</t>
  </si>
  <si>
    <t>ИТОГО:</t>
  </si>
  <si>
    <t>В результате проведенного расчета Н(М)ЦК составила:</t>
  </si>
  <si>
    <t>рублей</t>
  </si>
  <si>
    <t>Ед. изм.</t>
  </si>
  <si>
    <t>Цена за единицу изм. с округлением до сотых долей после запятой (руб.)</t>
  </si>
  <si>
    <t>Источники</t>
  </si>
  <si>
    <t>Кол-во источников</t>
  </si>
  <si>
    <t>* При определении Н(М)ЦК, ЦКЕП контракта Заказчиком применяется Приказ Минэкономразвития России от 02.10.2013 N 567.</t>
  </si>
  <si>
    <t>Наименование товара</t>
  </si>
  <si>
    <t>М.С. Карельская</t>
  </si>
  <si>
    <r>
      <t>Средняя арифметическая цена за единицу     &lt;</t>
    </r>
    <r>
      <rPr>
        <b/>
        <i/>
        <sz val="12"/>
        <color indexed="8"/>
        <rFont val="Times New Roman"/>
        <family val="1"/>
        <charset val="204"/>
      </rPr>
      <t>ц</t>
    </r>
    <r>
      <rPr>
        <b/>
        <sz val="12"/>
        <color indexed="8"/>
        <rFont val="Times New Roman"/>
        <family val="1"/>
        <charset val="204"/>
      </rPr>
      <t xml:space="preserve">&gt; </t>
    </r>
  </si>
  <si>
    <r>
      <t xml:space="preserve">коэффициент вариации цен V (%)           </t>
    </r>
    <r>
      <rPr>
        <i/>
        <sz val="12"/>
        <color indexed="8"/>
        <rFont val="Times New Roman"/>
        <family val="1"/>
        <charset val="204"/>
      </rPr>
      <t xml:space="preserve">         (не должен превышать 33%)</t>
    </r>
  </si>
  <si>
    <r>
      <rPr>
        <b/>
        <sz val="12"/>
        <color indexed="8"/>
        <rFont val="Times New Roman"/>
        <family val="1"/>
        <charset val="204"/>
      </rPr>
      <t>Расчет Н(М)ЦК по формуле</t>
    </r>
    <r>
      <rPr>
        <sz val="12"/>
        <color indexed="8"/>
        <rFont val="Times New Roman"/>
        <family val="1"/>
        <charset val="204"/>
      </rPr>
      <t xml:space="preserve">            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</si>
  <si>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Коммерческое предложение
№ вх. 363 от 07.07.2026г., цена 8а 1 ед.</t>
  </si>
  <si>
    <t>Коммерческое предложение
№ вх. 364 от 07.07.2026г., цена 8а 1 ед.</t>
  </si>
  <si>
    <t>Коммерческое предложение
№ вх. 365 от 07.07.2026г., цена 8а 1 ед.</t>
  </si>
  <si>
    <t xml:space="preserve">Обоснование начальной (максимальной) цены договора  на поставку бумаги для офисной техники
</t>
  </si>
  <si>
    <t>Пач</t>
  </si>
  <si>
    <t>Бумага</t>
  </si>
  <si>
    <t>Работник контрактной службы ФГБУ "Национальный парк "Русская Арктика"
"17" августа 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</si>
</sst>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р_._-;\-* #,##0.00_р_._-;_-* &quot;-&quot;??_р_._-;_-@_-"/>
    <numFmt numFmtId="165" formatCode="#,##0.0000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4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i/>
      <sz val="12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0" fontId="12" fillId="0" borderId="0"/>
    <xf numFmtId="0" fontId="13" fillId="0" borderId="0"/>
  </cellStyleXfs>
  <cellXfs count="68">
    <xf numFmtId="0" fontId="0" fillId="0" borderId="0" xfId="0"/>
    <xf numFmtId="0" fontId="8" fillId="0" borderId="0" xfId="0" applyFont="1"/>
    <xf numFmtId="0" fontId="6" fillId="0" borderId="0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vertical="top" wrapText="1"/>
    </xf>
    <xf numFmtId="0" fontId="9" fillId="0" borderId="0" xfId="0" applyFont="1"/>
    <xf numFmtId="0" fontId="10" fillId="0" borderId="0" xfId="0" applyFont="1"/>
    <xf numFmtId="0" fontId="0" fillId="0" borderId="0" xfId="0" applyFill="1"/>
    <xf numFmtId="0" fontId="10" fillId="0" borderId="0" xfId="0" applyFont="1" applyFill="1"/>
    <xf numFmtId="0" fontId="5" fillId="0" borderId="0" xfId="0" applyFont="1" applyFill="1" applyAlignment="1">
      <alignment horizontal="center" wrapText="1"/>
    </xf>
    <xf numFmtId="0" fontId="5" fillId="0" borderId="0" xfId="0" applyFont="1" applyFill="1" applyAlignment="1">
      <alignment horizontal="left" vertical="center" wrapText="1"/>
    </xf>
    <xf numFmtId="164" fontId="5" fillId="0" borderId="0" xfId="0" applyNumberFormat="1" applyFont="1" applyFill="1" applyAlignment="1">
      <alignment horizontal="center" wrapText="1"/>
    </xf>
    <xf numFmtId="0" fontId="7" fillId="0" borderId="0" xfId="0" applyFont="1" applyFill="1"/>
    <xf numFmtId="0" fontId="7" fillId="0" borderId="0" xfId="0" applyFont="1" applyFill="1" applyAlignment="1">
      <alignment horizontal="left" vertical="center"/>
    </xf>
    <xf numFmtId="2" fontId="5" fillId="0" borderId="0" xfId="0" applyNumberFormat="1" applyFont="1" applyFill="1" applyAlignment="1">
      <alignment horizontal="center" wrapText="1"/>
    </xf>
    <xf numFmtId="2" fontId="6" fillId="0" borderId="0" xfId="0" applyNumberFormat="1" applyFont="1" applyFill="1" applyBorder="1" applyAlignment="1">
      <alignment vertical="top" wrapText="1"/>
    </xf>
    <xf numFmtId="2" fontId="7" fillId="0" borderId="0" xfId="0" applyNumberFormat="1" applyFont="1" applyFill="1"/>
    <xf numFmtId="164" fontId="7" fillId="0" borderId="0" xfId="0" applyNumberFormat="1" applyFont="1" applyFill="1" applyAlignment="1">
      <alignment horizontal="center" vertical="center"/>
    </xf>
    <xf numFmtId="164" fontId="5" fillId="0" borderId="0" xfId="0" applyNumberFormat="1" applyFont="1" applyFill="1" applyAlignment="1">
      <alignment horizontal="center" vertical="center" wrapText="1"/>
    </xf>
    <xf numFmtId="164" fontId="6" fillId="0" borderId="0" xfId="0" applyNumberFormat="1" applyFont="1" applyFill="1" applyBorder="1" applyAlignment="1">
      <alignment horizontal="center" vertical="center" wrapText="1"/>
    </xf>
    <xf numFmtId="164" fontId="4" fillId="0" borderId="0" xfId="0" applyNumberFormat="1" applyFont="1" applyFill="1" applyAlignment="1">
      <alignment horizontal="left" vertical="center" wrapText="1"/>
    </xf>
    <xf numFmtId="2" fontId="11" fillId="0" borderId="0" xfId="0" applyNumberFormat="1" applyFont="1" applyFill="1"/>
    <xf numFmtId="0" fontId="11" fillId="0" borderId="0" xfId="0" applyFont="1" applyFill="1"/>
    <xf numFmtId="164" fontId="11" fillId="0" borderId="0" xfId="0" applyNumberFormat="1" applyFont="1" applyFill="1"/>
    <xf numFmtId="0" fontId="7" fillId="0" borderId="0" xfId="0" applyFont="1" applyFill="1" applyAlignment="1">
      <alignment wrapText="1"/>
    </xf>
    <xf numFmtId="0" fontId="0" fillId="0" borderId="0" xfId="0" applyAlignment="1">
      <alignment wrapText="1"/>
    </xf>
    <xf numFmtId="0" fontId="7" fillId="0" borderId="0" xfId="0" applyFont="1" applyFill="1" applyAlignment="1">
      <alignment horizontal="left" vertical="center" wrapText="1"/>
    </xf>
    <xf numFmtId="164" fontId="7" fillId="0" borderId="0" xfId="0" applyNumberFormat="1" applyFont="1" applyFill="1" applyAlignment="1">
      <alignment horizontal="center" vertical="center" wrapText="1"/>
    </xf>
    <xf numFmtId="2" fontId="7" fillId="0" borderId="0" xfId="0" applyNumberFormat="1" applyFont="1" applyFill="1" applyAlignment="1">
      <alignment wrapText="1"/>
    </xf>
    <xf numFmtId="0" fontId="9" fillId="0" borderId="0" xfId="0" applyFont="1" applyFill="1" applyAlignment="1">
      <alignment vertical="top" wrapText="1"/>
    </xf>
    <xf numFmtId="0" fontId="14" fillId="0" borderId="0" xfId="0" applyFont="1" applyAlignment="1">
      <alignment wrapText="1"/>
    </xf>
    <xf numFmtId="0" fontId="14" fillId="0" borderId="0" xfId="0" applyFont="1"/>
    <xf numFmtId="0" fontId="8" fillId="0" borderId="0" xfId="0" applyFont="1" applyAlignment="1">
      <alignment wrapText="1"/>
    </xf>
    <xf numFmtId="0" fontId="15" fillId="0" borderId="0" xfId="0" applyFont="1" applyFill="1" applyAlignment="1">
      <alignment wrapText="1"/>
    </xf>
    <xf numFmtId="164" fontId="15" fillId="0" borderId="0" xfId="0" applyNumberFormat="1" applyFont="1" applyFill="1" applyAlignment="1">
      <alignment horizontal="center" vertical="center" wrapText="1"/>
    </xf>
    <xf numFmtId="2" fontId="15" fillId="0" borderId="0" xfId="0" applyNumberFormat="1" applyFont="1" applyFill="1" applyAlignment="1">
      <alignment wrapText="1"/>
    </xf>
    <xf numFmtId="0" fontId="15" fillId="0" borderId="0" xfId="0" applyFont="1" applyFill="1" applyAlignment="1">
      <alignment vertical="center" wrapText="1"/>
    </xf>
    <xf numFmtId="0" fontId="9" fillId="0" borderId="0" xfId="0" applyFont="1" applyFill="1" applyAlignment="1">
      <alignment wrapText="1"/>
    </xf>
    <xf numFmtId="0" fontId="15" fillId="0" borderId="0" xfId="0" applyFont="1" applyFill="1" applyAlignment="1">
      <alignment horizontal="left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vertical="center" wrapText="1"/>
    </xf>
    <xf numFmtId="0" fontId="19" fillId="0" borderId="4" xfId="0" applyFont="1" applyFill="1" applyBorder="1" applyAlignment="1">
      <alignment vertical="center" wrapText="1"/>
    </xf>
    <xf numFmtId="4" fontId="18" fillId="0" borderId="5" xfId="0" applyNumberFormat="1" applyFont="1" applyFill="1" applyBorder="1" applyAlignment="1">
      <alignment horizontal="center" vertical="center" wrapText="1"/>
    </xf>
    <xf numFmtId="4" fontId="19" fillId="0" borderId="0" xfId="0" applyNumberFormat="1" applyFont="1" applyFill="1" applyAlignment="1">
      <alignment wrapText="1"/>
    </xf>
    <xf numFmtId="0" fontId="19" fillId="0" borderId="0" xfId="0" applyNumberFormat="1" applyFont="1" applyFill="1" applyAlignment="1">
      <alignment wrapText="1"/>
    </xf>
    <xf numFmtId="0" fontId="18" fillId="0" borderId="1" xfId="0" applyFont="1" applyFill="1" applyBorder="1" applyAlignment="1">
      <alignment horizontal="center" vertical="center" wrapText="1"/>
    </xf>
    <xf numFmtId="164" fontId="19" fillId="0" borderId="1" xfId="0" applyNumberFormat="1" applyFont="1" applyFill="1" applyBorder="1" applyAlignment="1">
      <alignment horizontal="center" vertical="center" wrapText="1"/>
    </xf>
    <xf numFmtId="2" fontId="18" fillId="0" borderId="1" xfId="0" applyNumberFormat="1" applyFont="1" applyFill="1" applyBorder="1" applyAlignment="1">
      <alignment horizontal="center" vertical="top" wrapText="1"/>
    </xf>
    <xf numFmtId="0" fontId="17" fillId="0" borderId="1" xfId="0" applyFont="1" applyFill="1" applyBorder="1" applyAlignment="1">
      <alignment horizontal="center" vertical="top" wrapText="1"/>
    </xf>
    <xf numFmtId="164" fontId="18" fillId="0" borderId="1" xfId="0" applyNumberFormat="1" applyFont="1" applyFill="1" applyBorder="1" applyAlignment="1">
      <alignment horizontal="center" vertical="top" wrapText="1"/>
    </xf>
    <xf numFmtId="164" fontId="19" fillId="0" borderId="1" xfId="0" applyNumberFormat="1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2" fontId="15" fillId="0" borderId="1" xfId="0" applyNumberFormat="1" applyFont="1" applyFill="1" applyBorder="1" applyAlignment="1">
      <alignment horizontal="center" vertical="center" wrapText="1"/>
    </xf>
    <xf numFmtId="4" fontId="15" fillId="0" borderId="1" xfId="0" applyNumberFormat="1" applyFont="1" applyFill="1" applyBorder="1" applyAlignment="1">
      <alignment horizontal="center" vertical="center" wrapText="1"/>
    </xf>
    <xf numFmtId="165" fontId="15" fillId="0" borderId="1" xfId="0" applyNumberFormat="1" applyFont="1" applyFill="1" applyBorder="1" applyAlignment="1">
      <alignment horizontal="center" vertical="center" wrapText="1"/>
    </xf>
    <xf numFmtId="49" fontId="15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left" vertical="top" wrapText="1"/>
    </xf>
    <xf numFmtId="0" fontId="16" fillId="0" borderId="0" xfId="0" applyFont="1" applyAlignment="1">
      <alignment horizontal="right"/>
    </xf>
    <xf numFmtId="0" fontId="19" fillId="0" borderId="0" xfId="0" applyFont="1" applyFill="1" applyAlignment="1">
      <alignment horizontal="center" vertical="center" wrapText="1"/>
    </xf>
    <xf numFmtId="0" fontId="14" fillId="0" borderId="0" xfId="0" applyFont="1" applyFill="1" applyAlignment="1">
      <alignment horizontal="left" vertical="top" wrapText="1"/>
    </xf>
    <xf numFmtId="0" fontId="9" fillId="0" borderId="0" xfId="0" applyFont="1" applyFill="1" applyAlignment="1">
      <alignment wrapText="1"/>
    </xf>
    <xf numFmtId="0" fontId="14" fillId="0" borderId="0" xfId="0" applyFont="1" applyAlignment="1">
      <alignment horizontal="right"/>
    </xf>
    <xf numFmtId="0" fontId="15" fillId="0" borderId="0" xfId="0" applyFont="1" applyFill="1" applyAlignment="1">
      <alignment horizontal="left" wrapText="1"/>
    </xf>
    <xf numFmtId="2" fontId="18" fillId="0" borderId="1" xfId="0" applyNumberFormat="1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/>
    </xf>
    <xf numFmtId="164" fontId="19" fillId="0" borderId="1" xfId="0" applyNumberFormat="1" applyFont="1" applyFill="1" applyBorder="1" applyAlignment="1">
      <alignment horizontal="center" vertical="center" wrapText="1"/>
    </xf>
  </cellXfs>
  <cellStyles count="6">
    <cellStyle name="Обычный" xfId="0" builtinId="0"/>
    <cellStyle name="Обычный 2" xfId="4"/>
    <cellStyle name="Обычный 3" xfId="1"/>
    <cellStyle name="Обычный 3 2" xfId="5"/>
    <cellStyle name="Обычный 4" xfId="3"/>
    <cellStyle name="Финансовый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64190</xdr:colOff>
      <xdr:row>4</xdr:row>
      <xdr:rowOff>1528556</xdr:rowOff>
    </xdr:from>
    <xdr:to>
      <xdr:col>11</xdr:col>
      <xdr:colOff>54665</xdr:colOff>
      <xdr:row>4</xdr:row>
      <xdr:rowOff>1880981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8581" y="3375578"/>
          <a:ext cx="835301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9525</xdr:colOff>
      <xdr:row>4</xdr:row>
      <xdr:rowOff>1323975</xdr:rowOff>
    </xdr:from>
    <xdr:to>
      <xdr:col>9</xdr:col>
      <xdr:colOff>828675</xdr:colOff>
      <xdr:row>4</xdr:row>
      <xdr:rowOff>1762125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39175" y="3162300"/>
          <a:ext cx="81915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38100</xdr:colOff>
      <xdr:row>4</xdr:row>
      <xdr:rowOff>3028950</xdr:rowOff>
    </xdr:from>
    <xdr:to>
      <xdr:col>12</xdr:col>
      <xdr:colOff>29634</xdr:colOff>
      <xdr:row>4</xdr:row>
      <xdr:rowOff>3371850</xdr:rowOff>
    </xdr:to>
    <xdr:pic>
      <xdr:nvPicPr>
        <xdr:cNvPr id="4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53675" y="4867275"/>
          <a:ext cx="1410759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266700</xdr:colOff>
      <xdr:row>4</xdr:row>
      <xdr:rowOff>1400175</xdr:rowOff>
    </xdr:from>
    <xdr:to>
      <xdr:col>11</xdr:col>
      <xdr:colOff>409575</xdr:colOff>
      <xdr:row>4</xdr:row>
      <xdr:rowOff>1628775</xdr:rowOff>
    </xdr:to>
    <xdr:pic>
      <xdr:nvPicPr>
        <xdr:cNvPr id="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06600" y="2705100"/>
          <a:ext cx="1428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32497</xdr:colOff>
      <xdr:row>6</xdr:row>
      <xdr:rowOff>0</xdr:rowOff>
    </xdr:from>
    <xdr:to>
      <xdr:col>11</xdr:col>
      <xdr:colOff>1296410</xdr:colOff>
      <xdr:row>6</xdr:row>
      <xdr:rowOff>0</xdr:rowOff>
    </xdr:to>
    <xdr:pic>
      <xdr:nvPicPr>
        <xdr:cNvPr id="6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48072" y="8343900"/>
          <a:ext cx="1263913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9525</xdr:colOff>
      <xdr:row>6</xdr:row>
      <xdr:rowOff>0</xdr:rowOff>
    </xdr:from>
    <xdr:to>
      <xdr:col>12</xdr:col>
      <xdr:colOff>1059</xdr:colOff>
      <xdr:row>6</xdr:row>
      <xdr:rowOff>0</xdr:rowOff>
    </xdr:to>
    <xdr:pic>
      <xdr:nvPicPr>
        <xdr:cNvPr id="11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27584" y="5365376"/>
          <a:ext cx="1414681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8"/>
  <sheetViews>
    <sheetView tabSelected="1" zoomScale="115" zoomScaleNormal="115" workbookViewId="0">
      <selection activeCell="K5" sqref="K5"/>
    </sheetView>
  </sheetViews>
  <sheetFormatPr defaultRowHeight="15" x14ac:dyDescent="0.25"/>
  <cols>
    <col min="1" max="1" width="5.85546875" style="12" customWidth="1"/>
    <col min="2" max="2" width="29" style="13" customWidth="1"/>
    <col min="3" max="3" width="7.5703125" style="12" customWidth="1"/>
    <col min="4" max="4" width="7.28515625" style="12" customWidth="1"/>
    <col min="5" max="5" width="7.140625" style="12" customWidth="1"/>
    <col min="6" max="6" width="18.28515625" style="17" customWidth="1"/>
    <col min="7" max="7" width="20.28515625" style="17" customWidth="1"/>
    <col min="8" max="8" width="20.140625" style="17" customWidth="1"/>
    <col min="9" max="9" width="16.28515625" style="16" customWidth="1"/>
    <col min="10" max="10" width="12.5703125" style="16" customWidth="1"/>
    <col min="11" max="11" width="12.7109375" style="16" customWidth="1"/>
    <col min="12" max="12" width="21.28515625" style="12" customWidth="1"/>
    <col min="13" max="13" width="17.7109375" style="12" customWidth="1"/>
    <col min="14" max="14" width="16.42578125" style="12" customWidth="1"/>
    <col min="15" max="15" width="17.5703125" style="12" customWidth="1"/>
    <col min="16" max="16" width="9.140625" style="7"/>
  </cols>
  <sheetData>
    <row r="1" spans="1:16" s="6" customFormat="1" ht="18.75" x14ac:dyDescent="0.3">
      <c r="A1" s="9"/>
      <c r="B1" s="10"/>
      <c r="C1" s="9"/>
      <c r="D1" s="9"/>
      <c r="E1" s="9"/>
      <c r="F1" s="18"/>
      <c r="G1" s="18"/>
      <c r="H1" s="18"/>
      <c r="I1" s="14"/>
      <c r="J1" s="14"/>
      <c r="K1" s="14"/>
      <c r="L1" s="9"/>
      <c r="M1" s="11"/>
      <c r="N1" s="20"/>
      <c r="O1" s="20"/>
      <c r="P1" s="8"/>
    </row>
    <row r="2" spans="1:16" s="6" customFormat="1" ht="63" customHeight="1" x14ac:dyDescent="0.3">
      <c r="A2" s="56" t="s">
        <v>23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8"/>
    </row>
    <row r="3" spans="1:16" x14ac:dyDescent="0.25">
      <c r="A3" s="2"/>
      <c r="B3" s="3"/>
      <c r="C3" s="4"/>
      <c r="D3" s="4"/>
      <c r="E3" s="4"/>
      <c r="F3" s="19"/>
      <c r="G3" s="19"/>
      <c r="H3" s="19"/>
      <c r="I3" s="15"/>
      <c r="J3" s="15"/>
      <c r="K3" s="15"/>
      <c r="L3" s="4"/>
      <c r="M3" s="4"/>
      <c r="N3" s="4"/>
      <c r="O3" s="4"/>
    </row>
    <row r="4" spans="1:16" ht="48" customHeight="1" x14ac:dyDescent="0.25">
      <c r="A4" s="65" t="s">
        <v>0</v>
      </c>
      <c r="B4" s="66" t="s">
        <v>15</v>
      </c>
      <c r="C4" s="65" t="s">
        <v>10</v>
      </c>
      <c r="D4" s="65" t="s">
        <v>1</v>
      </c>
      <c r="E4" s="67" t="s">
        <v>12</v>
      </c>
      <c r="F4" s="67"/>
      <c r="G4" s="67"/>
      <c r="H4" s="67"/>
      <c r="I4" s="64" t="s">
        <v>2</v>
      </c>
      <c r="J4" s="64"/>
      <c r="K4" s="64"/>
      <c r="L4" s="65" t="s">
        <v>3</v>
      </c>
      <c r="M4" s="65"/>
      <c r="N4" s="65"/>
      <c r="O4" s="65"/>
    </row>
    <row r="5" spans="1:16" ht="282" customHeight="1" x14ac:dyDescent="0.25">
      <c r="A5" s="65"/>
      <c r="B5" s="66"/>
      <c r="C5" s="65"/>
      <c r="D5" s="65"/>
      <c r="E5" s="45" t="s">
        <v>13</v>
      </c>
      <c r="F5" s="46" t="s">
        <v>20</v>
      </c>
      <c r="G5" s="50" t="s">
        <v>21</v>
      </c>
      <c r="H5" s="50" t="s">
        <v>22</v>
      </c>
      <c r="I5" s="47" t="s">
        <v>17</v>
      </c>
      <c r="J5" s="47" t="s">
        <v>4</v>
      </c>
      <c r="K5" s="47" t="s">
        <v>18</v>
      </c>
      <c r="L5" s="48" t="s">
        <v>19</v>
      </c>
      <c r="M5" s="49" t="s">
        <v>5</v>
      </c>
      <c r="N5" s="49" t="s">
        <v>11</v>
      </c>
      <c r="O5" s="49" t="s">
        <v>6</v>
      </c>
    </row>
    <row r="6" spans="1:16" ht="16.5" thickBot="1" x14ac:dyDescent="0.3">
      <c r="A6" s="51">
        <v>1</v>
      </c>
      <c r="B6" s="51" t="s">
        <v>25</v>
      </c>
      <c r="C6" s="55" t="s">
        <v>24</v>
      </c>
      <c r="D6" s="52">
        <v>60</v>
      </c>
      <c r="E6" s="51">
        <v>3</v>
      </c>
      <c r="F6" s="52">
        <v>360</v>
      </c>
      <c r="G6" s="52">
        <v>350</v>
      </c>
      <c r="H6" s="52">
        <v>370</v>
      </c>
      <c r="I6" s="52">
        <f t="shared" ref="I6" si="0">AVERAGE(F6:H6)</f>
        <v>360</v>
      </c>
      <c r="J6" s="52">
        <f>STDEV(F6:H6)</f>
        <v>10</v>
      </c>
      <c r="K6" s="52">
        <f t="shared" ref="K6" si="1">ROUND(J6/I6*100,2)</f>
        <v>2.78</v>
      </c>
      <c r="L6" s="53">
        <f>I6*D6</f>
        <v>21600</v>
      </c>
      <c r="M6" s="54">
        <f t="shared" ref="M6" si="2">I6</f>
        <v>360</v>
      </c>
      <c r="N6" s="53">
        <f t="shared" ref="N6" si="3">M6</f>
        <v>360</v>
      </c>
      <c r="O6" s="53">
        <f>L6</f>
        <v>21600</v>
      </c>
    </row>
    <row r="7" spans="1:16" ht="16.5" thickBot="1" x14ac:dyDescent="0.3">
      <c r="A7" s="33"/>
      <c r="B7" s="38"/>
      <c r="C7" s="33"/>
      <c r="D7" s="33"/>
      <c r="E7" s="33"/>
      <c r="F7" s="34"/>
      <c r="G7" s="34"/>
      <c r="H7" s="34"/>
      <c r="I7" s="35"/>
      <c r="J7" s="35"/>
      <c r="K7" s="35"/>
      <c r="L7" s="39" t="s">
        <v>7</v>
      </c>
      <c r="M7" s="40"/>
      <c r="N7" s="41"/>
      <c r="O7" s="42">
        <f>SUM(O6:O6)</f>
        <v>21600</v>
      </c>
    </row>
    <row r="8" spans="1:16" ht="18.75" customHeight="1" x14ac:dyDescent="0.3">
      <c r="A8" s="59" t="s">
        <v>8</v>
      </c>
      <c r="B8" s="59"/>
      <c r="C8" s="59"/>
      <c r="D8" s="59"/>
      <c r="E8" s="59"/>
      <c r="F8" s="59"/>
      <c r="G8" s="59"/>
      <c r="H8" s="59"/>
      <c r="I8" s="43">
        <f>O7</f>
        <v>21600</v>
      </c>
      <c r="J8" s="44" t="s">
        <v>9</v>
      </c>
      <c r="K8" s="21"/>
      <c r="L8" s="22"/>
      <c r="M8" s="22"/>
      <c r="N8" s="22"/>
      <c r="O8" s="23"/>
    </row>
    <row r="9" spans="1:16" ht="43.5" customHeight="1" x14ac:dyDescent="0.3">
      <c r="A9" s="60" t="s">
        <v>14</v>
      </c>
      <c r="B9" s="60"/>
      <c r="C9" s="60"/>
      <c r="D9" s="60"/>
      <c r="E9" s="60"/>
      <c r="F9" s="60"/>
      <c r="G9" s="60"/>
      <c r="H9" s="60"/>
      <c r="I9" s="30"/>
      <c r="J9" s="30"/>
      <c r="K9" s="5"/>
      <c r="L9" s="5"/>
      <c r="M9" s="5"/>
      <c r="N9" s="5"/>
      <c r="O9" s="5"/>
    </row>
    <row r="10" spans="1:16" ht="15.75" x14ac:dyDescent="0.25">
      <c r="A10" s="38"/>
      <c r="B10" s="38"/>
      <c r="C10" s="38"/>
      <c r="D10" s="38"/>
      <c r="E10" s="38"/>
      <c r="F10" s="38"/>
      <c r="G10" s="38"/>
      <c r="H10" s="38"/>
      <c r="I10" s="38"/>
      <c r="J10" s="38"/>
      <c r="K10" s="38"/>
      <c r="L10" s="38"/>
      <c r="M10" s="38"/>
      <c r="N10" s="38"/>
      <c r="O10" s="38"/>
    </row>
    <row r="11" spans="1:16" ht="15.75" x14ac:dyDescent="0.25">
      <c r="A11" s="38"/>
      <c r="B11" s="38"/>
      <c r="C11" s="38"/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38"/>
      <c r="O11" s="38"/>
    </row>
    <row r="12" spans="1:16" ht="34.5" customHeight="1" x14ac:dyDescent="0.25">
      <c r="A12" s="63" t="s">
        <v>26</v>
      </c>
      <c r="B12" s="63"/>
      <c r="C12" s="63"/>
      <c r="D12" s="63"/>
      <c r="E12" s="63"/>
      <c r="F12" s="63"/>
      <c r="G12" s="63"/>
      <c r="H12" s="63"/>
      <c r="I12" s="30"/>
      <c r="J12" s="30"/>
      <c r="K12" s="31"/>
      <c r="L12" s="31"/>
      <c r="M12" s="62" t="s">
        <v>16</v>
      </c>
      <c r="N12" s="62"/>
      <c r="O12" s="62"/>
    </row>
    <row r="13" spans="1:16" ht="19.5" customHeight="1" x14ac:dyDescent="0.3">
      <c r="A13" s="61"/>
      <c r="B13" s="61"/>
      <c r="C13" s="61"/>
      <c r="D13" s="61"/>
      <c r="E13" s="61"/>
      <c r="F13" s="61"/>
      <c r="G13" s="37"/>
      <c r="H13" s="25"/>
      <c r="I13" s="32"/>
      <c r="J13" s="32"/>
      <c r="K13" s="1"/>
      <c r="L13" s="1"/>
      <c r="M13" s="1"/>
      <c r="N13" s="58"/>
      <c r="O13" s="58"/>
    </row>
    <row r="14" spans="1:16" ht="20.25" customHeight="1" x14ac:dyDescent="0.25">
      <c r="A14" s="57"/>
      <c r="B14" s="57"/>
      <c r="C14" s="29"/>
      <c r="D14" s="29"/>
      <c r="E14" s="29"/>
      <c r="F14" s="29"/>
      <c r="G14" s="29"/>
      <c r="H14" s="25"/>
      <c r="I14" s="32"/>
      <c r="J14" s="32"/>
      <c r="K14" s="1"/>
      <c r="L14" s="1"/>
      <c r="M14" s="1"/>
      <c r="N14" s="1"/>
      <c r="O14" s="1"/>
    </row>
    <row r="15" spans="1:16" ht="20.25" customHeight="1" x14ac:dyDescent="0.25">
      <c r="A15" s="29"/>
      <c r="B15" s="29"/>
      <c r="C15" s="29"/>
      <c r="D15" s="29"/>
      <c r="E15" s="29"/>
      <c r="F15" s="25"/>
      <c r="G15" s="27"/>
      <c r="H15" s="25"/>
      <c r="I15" s="25"/>
      <c r="J15" s="25"/>
      <c r="K15"/>
      <c r="L15"/>
      <c r="M15"/>
      <c r="N15"/>
      <c r="O15"/>
    </row>
    <row r="16" spans="1:16" ht="15" customHeight="1" x14ac:dyDescent="0.25">
      <c r="A16" s="24"/>
      <c r="B16" s="26"/>
      <c r="C16" s="24"/>
      <c r="D16" s="24"/>
      <c r="E16" s="24"/>
      <c r="F16" s="27"/>
      <c r="H16" s="27"/>
      <c r="I16" s="28"/>
      <c r="J16" s="28"/>
      <c r="P16" s="36"/>
    </row>
    <row r="17" spans="1:16" ht="15.75" x14ac:dyDescent="0.25">
      <c r="A17" s="24"/>
      <c r="B17" s="26"/>
      <c r="C17" s="24"/>
      <c r="D17" s="24"/>
      <c r="E17" s="24"/>
      <c r="F17" s="27"/>
      <c r="G17" s="27"/>
      <c r="H17" s="27"/>
      <c r="I17" s="28"/>
      <c r="J17" s="28"/>
      <c r="P17" s="36"/>
    </row>
    <row r="18" spans="1:16" ht="15.75" x14ac:dyDescent="0.25">
      <c r="A18" s="24"/>
      <c r="B18" s="26"/>
      <c r="C18" s="24"/>
      <c r="D18" s="24"/>
      <c r="E18" s="24"/>
      <c r="F18" s="27"/>
      <c r="G18" s="27"/>
      <c r="H18" s="27"/>
      <c r="I18" s="28"/>
      <c r="J18" s="28"/>
      <c r="P18" s="36"/>
    </row>
    <row r="19" spans="1:16" x14ac:dyDescent="0.25">
      <c r="A19" s="24"/>
      <c r="B19" s="26"/>
      <c r="C19" s="24"/>
      <c r="D19" s="24"/>
      <c r="E19" s="24"/>
      <c r="F19" s="27"/>
      <c r="G19" s="27"/>
      <c r="H19" s="27"/>
      <c r="I19" s="28"/>
      <c r="J19" s="28"/>
    </row>
    <row r="20" spans="1:16" x14ac:dyDescent="0.25">
      <c r="A20" s="24"/>
      <c r="B20" s="26"/>
      <c r="C20" s="24"/>
      <c r="D20" s="24"/>
      <c r="E20" s="24"/>
      <c r="F20" s="27"/>
      <c r="G20" s="27"/>
      <c r="H20" s="27"/>
      <c r="I20" s="28"/>
      <c r="J20" s="28"/>
    </row>
    <row r="21" spans="1:16" x14ac:dyDescent="0.25">
      <c r="A21" s="24"/>
      <c r="B21" s="26"/>
      <c r="C21" s="24"/>
      <c r="D21" s="24"/>
      <c r="E21" s="24"/>
      <c r="F21" s="27"/>
      <c r="G21" s="27"/>
      <c r="H21" s="27"/>
      <c r="I21" s="28"/>
      <c r="J21" s="28"/>
    </row>
    <row r="22" spans="1:16" x14ac:dyDescent="0.25">
      <c r="A22" s="24"/>
      <c r="B22" s="26"/>
      <c r="C22" s="24"/>
      <c r="D22" s="24"/>
      <c r="E22" s="24"/>
      <c r="F22" s="27"/>
      <c r="G22" s="27"/>
      <c r="H22" s="27"/>
      <c r="I22" s="28"/>
      <c r="J22" s="28"/>
    </row>
    <row r="23" spans="1:16" x14ac:dyDescent="0.25">
      <c r="A23" s="24"/>
      <c r="B23" s="26"/>
      <c r="C23" s="24"/>
      <c r="D23" s="24"/>
      <c r="E23" s="24"/>
      <c r="F23" s="27"/>
      <c r="G23" s="27"/>
      <c r="H23" s="27"/>
      <c r="I23" s="28"/>
      <c r="J23" s="28"/>
    </row>
    <row r="24" spans="1:16" x14ac:dyDescent="0.25">
      <c r="A24" s="24"/>
      <c r="B24" s="26"/>
      <c r="C24" s="24"/>
      <c r="D24" s="24"/>
      <c r="E24" s="24"/>
      <c r="F24" s="27"/>
      <c r="G24" s="27"/>
      <c r="H24" s="27"/>
      <c r="I24" s="28"/>
      <c r="J24" s="28"/>
    </row>
    <row r="25" spans="1:16" x14ac:dyDescent="0.25">
      <c r="A25" s="24"/>
      <c r="B25" s="26"/>
      <c r="C25" s="24"/>
      <c r="D25" s="24"/>
      <c r="E25" s="24"/>
      <c r="F25" s="27"/>
      <c r="G25" s="27"/>
      <c r="H25" s="27"/>
      <c r="I25" s="28"/>
      <c r="J25" s="28"/>
    </row>
    <row r="26" spans="1:16" x14ac:dyDescent="0.25">
      <c r="A26" s="24"/>
      <c r="B26" s="26"/>
      <c r="C26" s="24"/>
      <c r="D26" s="24"/>
      <c r="E26" s="24"/>
      <c r="F26" s="27"/>
      <c r="G26" s="27"/>
      <c r="H26" s="27"/>
      <c r="I26" s="28"/>
      <c r="J26" s="28"/>
    </row>
    <row r="27" spans="1:16" x14ac:dyDescent="0.25">
      <c r="A27" s="24"/>
      <c r="B27" s="26"/>
      <c r="C27" s="24"/>
      <c r="D27" s="24"/>
      <c r="E27" s="24"/>
      <c r="F27" s="27"/>
      <c r="G27" s="27"/>
      <c r="H27" s="27"/>
      <c r="I27" s="28"/>
      <c r="J27" s="28"/>
    </row>
    <row r="28" spans="1:16" x14ac:dyDescent="0.25">
      <c r="A28" s="24"/>
      <c r="B28" s="26"/>
      <c r="C28" s="24"/>
      <c r="D28" s="24"/>
      <c r="E28" s="24"/>
      <c r="F28" s="27"/>
      <c r="G28" s="27"/>
      <c r="H28" s="27"/>
      <c r="I28" s="28"/>
      <c r="J28" s="28"/>
    </row>
    <row r="29" spans="1:16" x14ac:dyDescent="0.25">
      <c r="A29" s="24"/>
      <c r="B29" s="26"/>
      <c r="C29" s="24"/>
      <c r="D29" s="24"/>
      <c r="E29" s="24"/>
      <c r="F29" s="27"/>
      <c r="G29" s="27"/>
      <c r="H29" s="27"/>
      <c r="I29" s="28"/>
      <c r="J29" s="28"/>
    </row>
    <row r="30" spans="1:16" x14ac:dyDescent="0.25">
      <c r="A30" s="24"/>
      <c r="B30" s="26"/>
      <c r="C30" s="24"/>
      <c r="D30" s="24"/>
      <c r="E30" s="24"/>
      <c r="F30" s="27"/>
      <c r="G30" s="27"/>
      <c r="H30" s="27"/>
      <c r="I30" s="28"/>
      <c r="J30" s="28"/>
    </row>
    <row r="31" spans="1:16" x14ac:dyDescent="0.25">
      <c r="A31" s="24"/>
      <c r="B31" s="26"/>
      <c r="C31" s="24"/>
      <c r="D31" s="24"/>
      <c r="E31" s="24"/>
      <c r="F31" s="27"/>
      <c r="G31" s="27"/>
      <c r="H31" s="27"/>
      <c r="I31" s="28"/>
      <c r="J31" s="28"/>
    </row>
    <row r="32" spans="1:16" x14ac:dyDescent="0.25">
      <c r="A32" s="24"/>
      <c r="B32" s="26"/>
      <c r="C32" s="24"/>
      <c r="D32" s="24"/>
      <c r="E32" s="24"/>
      <c r="F32" s="27"/>
      <c r="G32" s="27"/>
      <c r="H32" s="27"/>
      <c r="I32" s="28"/>
      <c r="J32" s="28"/>
    </row>
    <row r="33" spans="1:10" x14ac:dyDescent="0.25">
      <c r="A33" s="24"/>
      <c r="B33" s="26"/>
      <c r="C33" s="24"/>
      <c r="D33" s="24"/>
      <c r="E33" s="24"/>
      <c r="F33" s="27"/>
      <c r="G33" s="27"/>
      <c r="H33" s="27"/>
      <c r="I33" s="28"/>
      <c r="J33" s="28"/>
    </row>
    <row r="34" spans="1:10" x14ac:dyDescent="0.25">
      <c r="A34" s="24"/>
      <c r="B34" s="26"/>
      <c r="C34" s="24"/>
      <c r="D34" s="24"/>
      <c r="E34" s="24"/>
      <c r="F34" s="27"/>
      <c r="G34" s="27"/>
      <c r="H34" s="27"/>
      <c r="I34" s="28"/>
      <c r="J34" s="28"/>
    </row>
    <row r="35" spans="1:10" x14ac:dyDescent="0.25">
      <c r="A35" s="24"/>
      <c r="B35" s="26"/>
      <c r="C35" s="24"/>
      <c r="D35" s="24"/>
      <c r="E35" s="24"/>
      <c r="F35" s="27"/>
      <c r="G35" s="27"/>
      <c r="H35" s="27"/>
      <c r="I35" s="28"/>
      <c r="J35" s="28"/>
    </row>
    <row r="36" spans="1:10" x14ac:dyDescent="0.25">
      <c r="A36" s="24"/>
      <c r="B36" s="26"/>
      <c r="C36" s="24"/>
      <c r="D36" s="24"/>
      <c r="E36" s="24"/>
      <c r="F36" s="27"/>
      <c r="G36" s="27"/>
      <c r="H36" s="27"/>
      <c r="I36" s="28"/>
      <c r="J36" s="28"/>
    </row>
    <row r="37" spans="1:10" x14ac:dyDescent="0.25">
      <c r="A37" s="24"/>
      <c r="B37" s="26"/>
      <c r="C37" s="24"/>
      <c r="D37" s="24"/>
      <c r="E37" s="24"/>
      <c r="F37" s="27"/>
      <c r="G37" s="27"/>
      <c r="H37" s="27"/>
      <c r="I37" s="28"/>
      <c r="J37" s="28"/>
    </row>
    <row r="38" spans="1:10" x14ac:dyDescent="0.25">
      <c r="A38" s="24"/>
      <c r="B38" s="26"/>
      <c r="C38" s="24"/>
      <c r="D38" s="24"/>
      <c r="E38" s="24"/>
      <c r="F38" s="27"/>
      <c r="G38" s="27"/>
      <c r="H38" s="27"/>
      <c r="I38" s="28"/>
      <c r="J38" s="28"/>
    </row>
    <row r="39" spans="1:10" x14ac:dyDescent="0.25">
      <c r="A39" s="24"/>
      <c r="B39" s="26"/>
      <c r="C39" s="24"/>
      <c r="D39" s="24"/>
      <c r="E39" s="24"/>
      <c r="F39" s="27"/>
      <c r="G39" s="27"/>
      <c r="H39" s="27"/>
      <c r="I39" s="28"/>
      <c r="J39" s="28"/>
    </row>
    <row r="40" spans="1:10" x14ac:dyDescent="0.25">
      <c r="A40" s="24"/>
      <c r="B40" s="26"/>
      <c r="C40" s="24"/>
      <c r="D40" s="24"/>
      <c r="E40" s="24"/>
      <c r="F40" s="27"/>
      <c r="G40" s="27"/>
      <c r="H40" s="27"/>
      <c r="I40" s="28"/>
      <c r="J40" s="28"/>
    </row>
    <row r="41" spans="1:10" x14ac:dyDescent="0.25">
      <c r="A41" s="24"/>
      <c r="B41" s="26"/>
      <c r="C41" s="24"/>
      <c r="D41" s="24"/>
      <c r="E41" s="24"/>
      <c r="F41" s="27"/>
      <c r="G41" s="27"/>
      <c r="H41" s="27"/>
      <c r="I41" s="28"/>
      <c r="J41" s="28"/>
    </row>
    <row r="42" spans="1:10" x14ac:dyDescent="0.25">
      <c r="A42" s="24"/>
      <c r="B42" s="26"/>
      <c r="C42" s="24"/>
      <c r="D42" s="24"/>
      <c r="E42" s="24"/>
      <c r="F42" s="27"/>
      <c r="G42" s="27"/>
      <c r="H42" s="27"/>
      <c r="I42" s="28"/>
      <c r="J42" s="28"/>
    </row>
    <row r="43" spans="1:10" x14ac:dyDescent="0.25">
      <c r="A43" s="24"/>
      <c r="B43" s="26"/>
      <c r="C43" s="24"/>
      <c r="D43" s="24"/>
      <c r="E43" s="24"/>
      <c r="F43" s="27"/>
      <c r="G43" s="27"/>
      <c r="H43" s="27"/>
      <c r="I43" s="28"/>
      <c r="J43" s="28"/>
    </row>
    <row r="44" spans="1:10" x14ac:dyDescent="0.25">
      <c r="A44" s="24"/>
      <c r="B44" s="26"/>
      <c r="C44" s="24"/>
      <c r="D44" s="24"/>
      <c r="E44" s="24"/>
      <c r="F44" s="27"/>
      <c r="G44" s="27"/>
      <c r="H44" s="27"/>
      <c r="I44" s="28"/>
      <c r="J44" s="28"/>
    </row>
    <row r="45" spans="1:10" x14ac:dyDescent="0.25">
      <c r="A45" s="24"/>
      <c r="B45" s="26"/>
      <c r="C45" s="24"/>
      <c r="D45" s="24"/>
      <c r="E45" s="24"/>
      <c r="F45" s="27"/>
      <c r="G45" s="27"/>
      <c r="H45" s="27"/>
      <c r="I45" s="28"/>
      <c r="J45" s="28"/>
    </row>
    <row r="46" spans="1:10" x14ac:dyDescent="0.25">
      <c r="A46" s="24"/>
      <c r="B46" s="26"/>
      <c r="C46" s="24"/>
      <c r="D46" s="24"/>
      <c r="E46" s="24"/>
      <c r="F46" s="27"/>
      <c r="G46" s="27"/>
      <c r="H46" s="27"/>
      <c r="I46" s="28"/>
      <c r="J46" s="28"/>
    </row>
    <row r="47" spans="1:10" x14ac:dyDescent="0.25">
      <c r="A47" s="24"/>
      <c r="B47" s="26"/>
      <c r="C47" s="24"/>
      <c r="D47" s="24"/>
      <c r="E47" s="24"/>
      <c r="F47" s="27"/>
      <c r="G47" s="27"/>
      <c r="H47" s="27"/>
      <c r="I47" s="28"/>
      <c r="J47" s="28"/>
    </row>
    <row r="48" spans="1:10" x14ac:dyDescent="0.25">
      <c r="A48" s="24"/>
      <c r="B48" s="26"/>
      <c r="C48" s="24"/>
      <c r="D48" s="24"/>
      <c r="E48" s="24"/>
      <c r="F48" s="27"/>
      <c r="G48" s="27"/>
      <c r="H48" s="27"/>
      <c r="I48" s="28"/>
      <c r="J48" s="28"/>
    </row>
    <row r="49" spans="1:10" x14ac:dyDescent="0.25">
      <c r="A49" s="24"/>
      <c r="B49" s="26"/>
      <c r="C49" s="24"/>
      <c r="D49" s="24"/>
      <c r="E49" s="24"/>
      <c r="F49" s="27"/>
      <c r="G49" s="27"/>
      <c r="H49" s="27"/>
      <c r="I49" s="28"/>
      <c r="J49" s="28"/>
    </row>
    <row r="50" spans="1:10" x14ac:dyDescent="0.25">
      <c r="A50" s="24"/>
      <c r="B50" s="26"/>
      <c r="C50" s="24"/>
      <c r="D50" s="24"/>
      <c r="E50" s="24"/>
      <c r="F50" s="27"/>
      <c r="G50" s="27"/>
      <c r="H50" s="27"/>
      <c r="I50" s="28"/>
      <c r="J50" s="28"/>
    </row>
    <row r="51" spans="1:10" x14ac:dyDescent="0.25">
      <c r="A51" s="24"/>
      <c r="B51" s="26"/>
      <c r="C51" s="24"/>
      <c r="D51" s="24"/>
      <c r="E51" s="24"/>
      <c r="F51" s="27"/>
      <c r="G51" s="27"/>
      <c r="H51" s="27"/>
      <c r="I51" s="28"/>
      <c r="J51" s="28"/>
    </row>
    <row r="52" spans="1:10" x14ac:dyDescent="0.25">
      <c r="A52" s="24"/>
      <c r="B52" s="26"/>
      <c r="C52" s="24"/>
      <c r="D52" s="24"/>
      <c r="E52" s="24"/>
      <c r="F52" s="27"/>
      <c r="G52" s="27"/>
      <c r="H52" s="27"/>
      <c r="I52" s="28"/>
      <c r="J52" s="28"/>
    </row>
    <row r="53" spans="1:10" x14ac:dyDescent="0.25">
      <c r="A53" s="24"/>
      <c r="B53" s="26"/>
      <c r="C53" s="24"/>
      <c r="D53" s="24"/>
      <c r="E53" s="24"/>
      <c r="F53" s="27"/>
      <c r="G53" s="27"/>
      <c r="H53" s="27"/>
      <c r="I53" s="28"/>
      <c r="J53" s="28"/>
    </row>
    <row r="54" spans="1:10" x14ac:dyDescent="0.25">
      <c r="A54" s="24"/>
      <c r="B54" s="26"/>
      <c r="C54" s="24"/>
      <c r="D54" s="24"/>
      <c r="E54" s="24"/>
      <c r="F54" s="27"/>
      <c r="G54" s="27"/>
      <c r="H54" s="27"/>
      <c r="I54" s="28"/>
      <c r="J54" s="28"/>
    </row>
    <row r="55" spans="1:10" x14ac:dyDescent="0.25">
      <c r="A55" s="24"/>
      <c r="B55" s="26"/>
      <c r="C55" s="24"/>
      <c r="D55" s="24"/>
      <c r="E55" s="24"/>
      <c r="F55" s="27"/>
      <c r="G55" s="27"/>
      <c r="H55" s="27"/>
      <c r="I55" s="28"/>
      <c r="J55" s="28"/>
    </row>
    <row r="56" spans="1:10" x14ac:dyDescent="0.25">
      <c r="A56" s="24"/>
      <c r="B56" s="26"/>
      <c r="C56" s="24"/>
      <c r="D56" s="24"/>
      <c r="E56" s="24"/>
      <c r="F56" s="27"/>
      <c r="G56" s="27"/>
      <c r="H56" s="27"/>
      <c r="I56" s="28"/>
      <c r="J56" s="28"/>
    </row>
    <row r="57" spans="1:10" x14ac:dyDescent="0.25">
      <c r="A57" s="24"/>
      <c r="B57" s="26"/>
      <c r="C57" s="24"/>
      <c r="D57" s="24"/>
      <c r="E57" s="24"/>
      <c r="F57" s="27"/>
      <c r="G57" s="27"/>
      <c r="H57" s="27"/>
      <c r="I57" s="28"/>
      <c r="J57" s="28"/>
    </row>
    <row r="58" spans="1:10" x14ac:dyDescent="0.25">
      <c r="A58" s="24"/>
      <c r="B58" s="26"/>
      <c r="C58" s="24"/>
      <c r="D58" s="24"/>
      <c r="E58" s="24"/>
      <c r="F58" s="27"/>
      <c r="G58" s="27"/>
      <c r="H58" s="27"/>
      <c r="I58" s="28"/>
      <c r="J58" s="28"/>
    </row>
    <row r="59" spans="1:10" x14ac:dyDescent="0.25">
      <c r="A59" s="24"/>
      <c r="B59" s="26"/>
      <c r="C59" s="24"/>
      <c r="D59" s="24"/>
      <c r="E59" s="24"/>
      <c r="F59" s="27"/>
      <c r="G59" s="27"/>
      <c r="H59" s="27"/>
      <c r="I59" s="28"/>
      <c r="J59" s="28"/>
    </row>
    <row r="60" spans="1:10" x14ac:dyDescent="0.25">
      <c r="A60" s="24"/>
      <c r="B60" s="26"/>
      <c r="C60" s="24"/>
      <c r="D60" s="24"/>
      <c r="E60" s="24"/>
      <c r="F60" s="27"/>
      <c r="G60" s="27"/>
      <c r="H60" s="27"/>
      <c r="I60" s="28"/>
      <c r="J60" s="28"/>
    </row>
    <row r="61" spans="1:10" x14ac:dyDescent="0.25">
      <c r="A61" s="24"/>
      <c r="B61" s="26"/>
      <c r="C61" s="24"/>
      <c r="D61" s="24"/>
      <c r="E61" s="24"/>
      <c r="F61" s="27"/>
      <c r="G61" s="27"/>
      <c r="H61" s="27"/>
      <c r="I61" s="28"/>
      <c r="J61" s="28"/>
    </row>
    <row r="62" spans="1:10" x14ac:dyDescent="0.25">
      <c r="A62" s="24"/>
      <c r="B62" s="26"/>
      <c r="C62" s="24"/>
      <c r="D62" s="24"/>
      <c r="E62" s="24"/>
      <c r="F62" s="27"/>
      <c r="G62" s="27"/>
      <c r="H62" s="27"/>
      <c r="I62" s="28"/>
      <c r="J62" s="28"/>
    </row>
    <row r="63" spans="1:10" x14ac:dyDescent="0.25">
      <c r="A63" s="24"/>
      <c r="B63" s="26"/>
      <c r="C63" s="24"/>
      <c r="D63" s="24"/>
      <c r="E63" s="24"/>
      <c r="F63" s="27"/>
      <c r="G63" s="27"/>
      <c r="H63" s="27"/>
      <c r="I63" s="28"/>
      <c r="J63" s="28"/>
    </row>
    <row r="64" spans="1:10" x14ac:dyDescent="0.25">
      <c r="A64" s="24"/>
      <c r="B64" s="26"/>
      <c r="C64" s="24"/>
      <c r="D64" s="24"/>
      <c r="E64" s="24"/>
      <c r="F64" s="27"/>
      <c r="G64" s="27"/>
      <c r="H64" s="27"/>
      <c r="I64" s="28"/>
      <c r="J64" s="28"/>
    </row>
    <row r="65" spans="1:10" x14ac:dyDescent="0.25">
      <c r="A65" s="24"/>
      <c r="B65" s="26"/>
      <c r="C65" s="24"/>
      <c r="D65" s="24"/>
      <c r="E65" s="24"/>
      <c r="F65" s="27"/>
      <c r="G65" s="27"/>
      <c r="H65" s="27"/>
      <c r="I65" s="28"/>
      <c r="J65" s="28"/>
    </row>
    <row r="66" spans="1:10" x14ac:dyDescent="0.25">
      <c r="A66" s="24"/>
      <c r="B66" s="26"/>
      <c r="C66" s="24"/>
      <c r="D66" s="24"/>
      <c r="E66" s="24"/>
      <c r="F66" s="27"/>
      <c r="G66" s="27"/>
      <c r="H66" s="27"/>
      <c r="I66" s="28"/>
      <c r="J66" s="28"/>
    </row>
    <row r="67" spans="1:10" x14ac:dyDescent="0.25">
      <c r="A67" s="24"/>
      <c r="B67" s="26"/>
      <c r="C67" s="24"/>
      <c r="D67" s="24"/>
      <c r="E67" s="24"/>
      <c r="F67" s="27"/>
      <c r="G67" s="27"/>
      <c r="H67" s="27"/>
      <c r="I67" s="28"/>
      <c r="J67" s="28"/>
    </row>
    <row r="68" spans="1:10" x14ac:dyDescent="0.25">
      <c r="A68" s="24"/>
      <c r="B68" s="26"/>
      <c r="C68" s="24"/>
      <c r="D68" s="24"/>
      <c r="E68" s="24"/>
      <c r="F68" s="27"/>
      <c r="G68" s="27"/>
      <c r="H68" s="27"/>
      <c r="I68" s="28"/>
      <c r="J68" s="28"/>
    </row>
    <row r="69" spans="1:10" x14ac:dyDescent="0.25">
      <c r="A69" s="24"/>
      <c r="B69" s="26"/>
      <c r="C69" s="24"/>
      <c r="D69" s="24"/>
      <c r="E69" s="24"/>
      <c r="F69" s="27"/>
      <c r="G69" s="27"/>
      <c r="H69" s="27"/>
      <c r="I69" s="28"/>
      <c r="J69" s="28"/>
    </row>
    <row r="70" spans="1:10" x14ac:dyDescent="0.25">
      <c r="A70" s="24"/>
      <c r="B70" s="26"/>
      <c r="C70" s="24"/>
      <c r="D70" s="24"/>
      <c r="E70" s="24"/>
      <c r="F70" s="27"/>
      <c r="G70" s="27"/>
      <c r="H70" s="27"/>
      <c r="I70" s="28"/>
      <c r="J70" s="28"/>
    </row>
    <row r="71" spans="1:10" x14ac:dyDescent="0.25">
      <c r="A71" s="24"/>
      <c r="B71" s="26"/>
      <c r="C71" s="24"/>
      <c r="D71" s="24"/>
      <c r="E71" s="24"/>
      <c r="F71" s="27"/>
      <c r="G71" s="27"/>
      <c r="H71" s="27"/>
      <c r="I71" s="28"/>
      <c r="J71" s="28"/>
    </row>
    <row r="72" spans="1:10" x14ac:dyDescent="0.25">
      <c r="A72" s="24"/>
      <c r="B72" s="26"/>
      <c r="C72" s="24"/>
      <c r="D72" s="24"/>
      <c r="E72" s="24"/>
      <c r="F72" s="27"/>
      <c r="G72" s="27"/>
      <c r="H72" s="27"/>
      <c r="I72" s="28"/>
      <c r="J72" s="28"/>
    </row>
    <row r="73" spans="1:10" x14ac:dyDescent="0.25">
      <c r="A73" s="24"/>
      <c r="B73" s="26"/>
      <c r="C73" s="24"/>
      <c r="D73" s="24"/>
      <c r="E73" s="24"/>
      <c r="F73" s="27"/>
      <c r="G73" s="27"/>
      <c r="H73" s="27"/>
      <c r="I73" s="28"/>
      <c r="J73" s="28"/>
    </row>
    <row r="74" spans="1:10" x14ac:dyDescent="0.25">
      <c r="A74" s="24"/>
      <c r="B74" s="26"/>
      <c r="C74" s="24"/>
      <c r="D74" s="24"/>
      <c r="E74" s="24"/>
      <c r="F74" s="27"/>
      <c r="G74" s="27"/>
      <c r="H74" s="27"/>
      <c r="I74" s="28"/>
      <c r="J74" s="28"/>
    </row>
    <row r="75" spans="1:10" x14ac:dyDescent="0.25">
      <c r="A75" s="24"/>
      <c r="B75" s="26"/>
      <c r="C75" s="24"/>
      <c r="D75" s="24"/>
      <c r="E75" s="24"/>
      <c r="F75" s="27"/>
      <c r="G75" s="27"/>
      <c r="H75" s="27"/>
      <c r="I75" s="28"/>
      <c r="J75" s="28"/>
    </row>
    <row r="76" spans="1:10" x14ac:dyDescent="0.25">
      <c r="A76" s="24"/>
      <c r="B76" s="26"/>
      <c r="C76" s="24"/>
      <c r="D76" s="24"/>
      <c r="E76" s="24"/>
      <c r="F76" s="27"/>
      <c r="G76" s="27"/>
      <c r="H76" s="27"/>
      <c r="I76" s="28"/>
      <c r="J76" s="28"/>
    </row>
    <row r="77" spans="1:10" x14ac:dyDescent="0.25">
      <c r="A77" s="24"/>
      <c r="B77" s="26"/>
      <c r="C77" s="24"/>
      <c r="D77" s="24"/>
      <c r="E77" s="24"/>
      <c r="F77" s="27"/>
      <c r="G77" s="27"/>
      <c r="H77" s="27"/>
      <c r="I77" s="28"/>
      <c r="J77" s="28"/>
    </row>
    <row r="78" spans="1:10" x14ac:dyDescent="0.25">
      <c r="A78" s="24"/>
      <c r="B78" s="26"/>
      <c r="C78" s="24"/>
      <c r="D78" s="24"/>
      <c r="E78" s="24"/>
      <c r="F78" s="27"/>
      <c r="G78" s="27"/>
      <c r="H78" s="27"/>
      <c r="I78" s="28"/>
      <c r="J78" s="28"/>
    </row>
  </sheetData>
  <mergeCells count="15">
    <mergeCell ref="A2:O2"/>
    <mergeCell ref="A14:B14"/>
    <mergeCell ref="N13:O13"/>
    <mergeCell ref="A8:H8"/>
    <mergeCell ref="A9:H9"/>
    <mergeCell ref="A13:F13"/>
    <mergeCell ref="M12:O12"/>
    <mergeCell ref="A12:H12"/>
    <mergeCell ref="I4:K4"/>
    <mergeCell ref="L4:O4"/>
    <mergeCell ref="B4:B5"/>
    <mergeCell ref="A4:A5"/>
    <mergeCell ref="C4:C5"/>
    <mergeCell ref="D4:D5"/>
    <mergeCell ref="E4:H4"/>
  </mergeCells>
  <pageMargins left="0.39370078740157483" right="0.19685039370078741" top="0.39370078740157483" bottom="0.39370078740157483" header="0.31496062992125984" footer="0.31496062992125984"/>
  <pageSetup paperSize="9" scale="6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НМЦК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2026-08-17T14:01:31Z</dcterms:modified>
</cp:coreProperties>
</file>