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<sst xmlns="http://schemas.openxmlformats.org/spreadsheetml/2006/main" count="25" uniqueCount="22">
  <si>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</si>
  <si>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</si>
  <si>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</si>
  <si>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</si>
  <si>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</si>
  <si>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</si>
  <si>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</si>
  <si>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</si>
  <si>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</si>
  <si>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</si>
  <si>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</si>
  <si>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</si>
  <si>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</si>
  <si>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</si>
  <si>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</si>
  <si>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</si>
  <si>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</si>
  <si>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Расчет и обоснование цены контракта, заключаемого с единственным поставщиком (подрядчиком, исполнителем) по ч.1 п.4 ст.93 №44-ФЗ на марки почтовые</t>
  </si>
  <si>
    <t>Почтовые марки</t>
  </si>
  <si>
    <t>ШТ</t>
  </si>
  <si>
    <t>Ф23-22/5423</t>
  </si>
  <si>
    <t>Экономически целесообразно заключить Государственный контракт с поставщиком № 1, в связи с ближним территориальным расположением. В сумме 410,00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</si>
</sst>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4" fontId="7" fillId="0" borderId="27" xfId="0" applyNumberFormat="1" applyFont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" fontId="4" fillId="2" borderId="3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A18" sqref="A18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</row>
    <row r="2" spans="1:72" ht="33.75" customHeight="1" x14ac:dyDescent="0.25">
      <c r="A2" s="63" t="s">
        <v>17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5"/>
      <c r="AP2" s="65"/>
      <c r="AQ2" s="65"/>
      <c r="AR2" s="65"/>
      <c r="AS2" s="65"/>
      <c r="AT2" s="65"/>
      <c r="AU2" s="65"/>
      <c r="AV2" s="65"/>
      <c r="AW2" s="66"/>
      <c r="AX2" s="30"/>
      <c r="AZ2" s="1">
        <f>0.15*30</f>
        <v>4.5</v>
      </c>
      <c r="BI2" s="33"/>
      <c r="BJ2" s="34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4" customFormat="1" ht="15.75" customHeight="1" x14ac:dyDescent="0.25">
      <c r="A3" s="21"/>
      <c r="B3" s="21"/>
      <c r="C3" s="21"/>
      <c r="D3" s="35"/>
      <c r="E3" s="35"/>
      <c r="F3" s="21"/>
      <c r="G3" s="21"/>
      <c r="H3" s="21"/>
      <c r="I3" s="87" t="s">
        <v>7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21"/>
      <c r="X3" s="87" t="s">
        <v>6</v>
      </c>
      <c r="Y3" s="87"/>
      <c r="Z3" s="87"/>
      <c r="AA3" s="87"/>
      <c r="AB3" s="87"/>
      <c r="AC3" s="87"/>
      <c r="AD3" s="87"/>
      <c r="AE3" s="87">
        <v>5</v>
      </c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6"/>
      <c r="E4" s="3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12"/>
      <c r="AF4" s="112"/>
      <c r="AG4" s="112"/>
      <c r="AH4" s="23"/>
      <c r="AI4" s="23"/>
      <c r="AJ4" s="101">
        <v>46237</v>
      </c>
      <c r="AK4" s="101"/>
      <c r="AL4" s="101"/>
      <c r="AM4" s="101"/>
      <c r="AN4" s="101"/>
      <c r="AO4" s="101"/>
      <c r="AP4" s="101"/>
      <c r="AQ4" s="112" t="s">
        <v>5</v>
      </c>
      <c r="AR4" s="112"/>
      <c r="AS4" s="112"/>
      <c r="AT4" s="112"/>
      <c r="AU4" s="112"/>
      <c r="AV4" s="112"/>
      <c r="AW4" s="112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3" t="s">
        <v>3</v>
      </c>
      <c r="B6" s="84"/>
      <c r="C6" s="113" t="s">
        <v>13</v>
      </c>
      <c r="D6" s="114"/>
      <c r="E6" s="114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6"/>
      <c r="BJ6" s="20"/>
    </row>
    <row r="7" spans="1:72" ht="41.25" customHeight="1" x14ac:dyDescent="0.25">
      <c r="A7" s="85"/>
      <c r="B7" s="86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9"/>
    </row>
    <row r="8" spans="1:72" ht="23.25" customHeight="1" x14ac:dyDescent="0.25">
      <c r="A8" s="77"/>
      <c r="B8" s="78"/>
      <c r="C8" s="13"/>
      <c r="D8" s="13"/>
      <c r="E8" s="13"/>
      <c r="F8" s="80" t="s">
        <v>8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14"/>
      <c r="V8" s="79" t="s">
        <v>9</v>
      </c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 t="s">
        <v>10</v>
      </c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135"/>
      <c r="BE8" s="2"/>
      <c r="BF8" s="2"/>
    </row>
    <row r="9" spans="1:72" s="27" customFormat="1" ht="14.25" customHeight="1" x14ac:dyDescent="0.25">
      <c r="A9" s="102" t="s">
        <v>12</v>
      </c>
      <c r="B9" s="103"/>
      <c r="C9" s="82" t="s">
        <v>4</v>
      </c>
      <c r="D9" s="120" t="s">
        <v>14</v>
      </c>
      <c r="E9" s="120" t="s">
        <v>15</v>
      </c>
      <c r="F9" s="50"/>
      <c r="G9" s="51"/>
      <c r="H9" s="51"/>
      <c r="I9" s="51"/>
      <c r="J9" s="67"/>
      <c r="K9" s="67"/>
      <c r="L9" s="67"/>
      <c r="M9" s="67"/>
      <c r="N9" s="67"/>
      <c r="O9" s="67"/>
      <c r="P9" s="67"/>
      <c r="Q9" s="67"/>
      <c r="R9" s="67"/>
      <c r="S9" s="67"/>
      <c r="T9" s="68"/>
      <c r="U9" s="26"/>
      <c r="V9" s="69"/>
      <c r="W9" s="70"/>
      <c r="X9" s="70"/>
      <c r="Y9" s="70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57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9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04"/>
      <c r="B10" s="105"/>
      <c r="C10" s="82"/>
      <c r="D10" s="121"/>
      <c r="E10" s="121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2"/>
      <c r="V10" s="69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95"/>
      <c r="AJ10" s="69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96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4"/>
      <c r="B11" s="105"/>
      <c r="C11" s="82"/>
      <c r="D11" s="121"/>
      <c r="E11" s="121"/>
      <c r="F11" s="53" t="s">
        <v>2</v>
      </c>
      <c r="G11" s="54"/>
      <c r="H11" s="54"/>
      <c r="I11" s="55"/>
      <c r="J11" s="53">
        <v>536</v>
      </c>
      <c r="K11" s="54"/>
      <c r="L11" s="55"/>
      <c r="M11" s="53" t="s">
        <v>0</v>
      </c>
      <c r="N11" s="55"/>
      <c r="O11" s="74">
        <v>46237</v>
      </c>
      <c r="P11" s="75"/>
      <c r="Q11" s="75"/>
      <c r="R11" s="75"/>
      <c r="S11" s="75"/>
      <c r="T11" s="75"/>
      <c r="U11" s="76"/>
      <c r="V11" s="48" t="str">
        <f>F11</f>
        <v>Вх.:</v>
      </c>
      <c r="W11" s="48"/>
      <c r="X11" s="48"/>
      <c r="Y11" s="60">
        <v>534</v>
      </c>
      <c r="Z11" s="60"/>
      <c r="AA11" s="60"/>
      <c r="AB11" s="60"/>
      <c r="AC11" s="38" t="s">
        <v>0</v>
      </c>
      <c r="AD11" s="48">
        <v>46237</v>
      </c>
      <c r="AE11" s="48"/>
      <c r="AF11" s="48"/>
      <c r="AG11" s="48"/>
      <c r="AH11" s="48"/>
      <c r="AI11" s="48"/>
      <c r="AJ11" s="61" t="str">
        <f>V11</f>
        <v>Вх.:</v>
      </c>
      <c r="AK11" s="61"/>
      <c r="AL11" s="62">
        <v>535</v>
      </c>
      <c r="AM11" s="62"/>
      <c r="AN11" s="61" t="str">
        <f>AC11</f>
        <v>от</v>
      </c>
      <c r="AO11" s="61"/>
      <c r="AP11" s="61">
        <v>46237</v>
      </c>
      <c r="AQ11" s="61"/>
      <c r="AR11" s="61"/>
      <c r="AS11" s="61"/>
      <c r="AT11" s="61"/>
      <c r="AU11" s="61"/>
      <c r="AV11" s="61"/>
      <c r="AW11" s="61"/>
      <c r="AX11" s="97"/>
    </row>
    <row r="12" spans="1:72" ht="12.75" customHeight="1" x14ac:dyDescent="0.25">
      <c r="A12" s="104"/>
      <c r="B12" s="105"/>
      <c r="C12" s="82"/>
      <c r="D12" s="121"/>
      <c r="E12" s="121"/>
      <c r="F12" s="71" t="s">
        <v>1</v>
      </c>
      <c r="G12" s="71"/>
      <c r="H12" s="71"/>
      <c r="I12" s="71"/>
      <c r="J12" s="71"/>
      <c r="K12" s="72" t="s">
        <v>16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49" t="str">
        <f>F12</f>
        <v>Исх.:№</v>
      </c>
      <c r="W12" s="49"/>
      <c r="X12" s="49"/>
      <c r="Y12" s="49"/>
      <c r="Z12" s="49"/>
      <c r="AA12" s="15"/>
      <c r="AB12" s="100" t="s">
        <v>20</v>
      </c>
      <c r="AC12" s="100"/>
      <c r="AD12" s="100"/>
      <c r="AE12" s="100"/>
      <c r="AF12" s="100"/>
      <c r="AG12" s="100"/>
      <c r="AH12" s="100"/>
      <c r="AI12" s="100"/>
      <c r="AJ12" s="62" t="str">
        <f>V12</f>
        <v>Исх.:№</v>
      </c>
      <c r="AK12" s="62"/>
      <c r="AL12" s="62"/>
      <c r="AM12" s="98" t="s">
        <v>16</v>
      </c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9"/>
    </row>
    <row r="13" spans="1:72" ht="15" customHeight="1" x14ac:dyDescent="0.25">
      <c r="A13" s="104"/>
      <c r="B13" s="105"/>
      <c r="C13" s="82"/>
      <c r="D13" s="122"/>
      <c r="E13" s="122"/>
      <c r="F13" s="71" t="s">
        <v>0</v>
      </c>
      <c r="G13" s="71"/>
      <c r="H13" s="71"/>
      <c r="I13" s="71"/>
      <c r="J13" s="73">
        <v>46234</v>
      </c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90" t="str">
        <f>F13</f>
        <v>от</v>
      </c>
      <c r="W13" s="90"/>
      <c r="X13" s="90"/>
      <c r="Y13" s="90"/>
      <c r="Z13" s="91">
        <v>46237</v>
      </c>
      <c r="AA13" s="92"/>
      <c r="AB13" s="92"/>
      <c r="AC13" s="92"/>
      <c r="AD13" s="92"/>
      <c r="AE13" s="92"/>
      <c r="AF13" s="92"/>
      <c r="AG13" s="92"/>
      <c r="AH13" s="92"/>
      <c r="AI13" s="92"/>
      <c r="AJ13" s="62" t="str">
        <f>V13</f>
        <v>от</v>
      </c>
      <c r="AK13" s="62"/>
      <c r="AL13" s="93">
        <v>46237</v>
      </c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4"/>
    </row>
    <row r="14" spans="1:72" ht="34.5" customHeight="1" x14ac:dyDescent="0.25">
      <c r="A14" s="104"/>
      <c r="B14" s="105"/>
      <c r="C14" s="46" t="s">
        <v>18</v>
      </c>
      <c r="D14" s="46" t="s">
        <v>19</v>
      </c>
      <c r="E14" s="46">
        <v>6</v>
      </c>
      <c r="F14" s="123">
        <v>410</v>
      </c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5"/>
      <c r="U14" s="45"/>
      <c r="V14" s="129">
        <v>410</v>
      </c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1"/>
      <c r="AJ14" s="123">
        <v>410</v>
      </c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5"/>
    </row>
    <row r="15" spans="1:72" ht="90" customHeight="1" thickBot="1" x14ac:dyDescent="0.3">
      <c r="A15" s="104"/>
      <c r="B15" s="105"/>
      <c r="C15" s="47"/>
      <c r="D15" s="47"/>
      <c r="E15" s="47"/>
      <c r="F15" s="126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  <c r="U15" s="37"/>
      <c r="V15" s="132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4"/>
      <c r="AJ15" s="126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8"/>
      <c r="BB15" s="9"/>
    </row>
    <row r="16" spans="1:72" ht="43.5" customHeight="1" thickBot="1" x14ac:dyDescent="0.3">
      <c r="A16" s="106"/>
      <c r="B16" s="107"/>
      <c r="C16" s="31" t="s">
        <v>11</v>
      </c>
      <c r="D16" s="31"/>
      <c r="E16" s="31"/>
      <c r="F16" s="56">
        <f>SUM(F14:F15)</f>
        <v>410</v>
      </c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32"/>
      <c r="V16" s="56">
        <f>SUM(V14:V15)</f>
        <v>410</v>
      </c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>
        <f>SUM(AJ14:AJ15)</f>
        <v>410</v>
      </c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111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39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2"/>
      <c r="AZ18" s="42"/>
      <c r="BA18" s="42"/>
      <c r="BB18" s="43"/>
      <c r="BC18" s="42"/>
      <c r="BD18" s="42"/>
      <c r="BE18" s="42"/>
      <c r="BF18" s="42"/>
      <c r="BG18" s="44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</row>
    <row r="20" spans="1:60" s="19" customFormat="1" ht="24" customHeight="1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BG21" s="1"/>
      <c r="BH21" s="1"/>
    </row>
    <row r="22" spans="1:60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BG22" s="1"/>
      <c r="BH22" s="1"/>
    </row>
    <row r="23" spans="1:60" x14ac:dyDescent="0.25">
      <c r="A23" s="16"/>
      <c r="B23" s="16"/>
      <c r="BG23" s="1"/>
      <c r="BH23" s="1"/>
    </row>
  </sheetData>
  <mergeCells count="61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6:T16"/>
    <mergeCell ref="V16:AI16"/>
    <mergeCell ref="AJ9:AX9"/>
    <mergeCell ref="Y11:AB11"/>
    <mergeCell ref="AJ11:AK11"/>
    <mergeCell ref="AL11:AM11"/>
    <mergeCell ref="AN11:AO11"/>
    <mergeCell ref="D14:D15"/>
    <mergeCell ref="C14:C15"/>
    <mergeCell ref="V11:X11"/>
    <mergeCell ref="V12:Z12"/>
    <mergeCell ref="F10:U10"/>
    <mergeCell ref="F11:I11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2026-08-03T05:19:15Z</dcterms:modified>
</cp:coreProperties>
</file>