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11400" tabRatio="602"/>
  </bookViews>
  <sheets>
    <sheet name="СМЕТА" sheetId="4" r:id="rId1"/>
  </sheets>
  <definedNames>
    <definedName name="Constr" localSheetId="0">СМЕТА!$B$2</definedName>
    <definedName name="FOT" localSheetId="0">СМЕТА!#REF!</definedName>
    <definedName name="Ind" localSheetId="0">СМЕТА!$F$4</definedName>
    <definedName name="Obj" localSheetId="0">СМЕТА!#REF!</definedName>
    <definedName name="Obosn" localSheetId="0">СМЕТА!$D$17</definedName>
    <definedName name="SmPr" localSheetId="0">СМЕТА!#REF!</definedName>
    <definedName name="_xlnm.Print_Titles" localSheetId="0">СМЕТА!$26:$26</definedName>
  </definedNames>
  <calcPr calcId="125725" refMode="R1C1"/>
</workbook>
</file>

<file path=xl/calcChain.xml><?xml version="1.0" encoding="utf-8"?>
<calcChain xmlns="http://schemas.openxmlformats.org/spreadsheetml/2006/main">
  <c r="M34" i="4"/>
  <c r="M33"/>
  <c r="M32"/>
  <c r="J29"/>
  <c r="J28"/>
  <c r="J27"/>
  <c r="J36" s="1"/>
  <c r="M36" l="1"/>
  <c r="M38" s="1"/>
  <c r="J38"/>
  <c r="J40" s="1"/>
  <c r="J42" s="1"/>
</calcChain>
</file>

<file path=xl/sharedStrings.xml><?xml version="1.0" encoding="utf-8"?>
<sst xmlns="http://schemas.openxmlformats.org/spreadsheetml/2006/main" count="52" uniqueCount="44">
  <si>
    <t>Кол.</t>
  </si>
  <si>
    <t>Стоимость единицы</t>
  </si>
  <si>
    <t>Всего</t>
  </si>
  <si>
    <t>Общая стоимость</t>
  </si>
  <si>
    <t>в т.ч. оплата труда</t>
  </si>
  <si>
    <t>Экспл. маш.</t>
  </si>
  <si>
    <t>на ед-цу</t>
  </si>
  <si>
    <t>всего</t>
  </si>
  <si>
    <t>Затр.тр.раб-х не занятых обслуж.машин</t>
  </si>
  <si>
    <t>Обслуж-х машины</t>
  </si>
  <si>
    <t>Ед. изм.</t>
  </si>
  <si>
    <t>Наименование работ и затрат</t>
  </si>
  <si>
    <t>Мат-ы</t>
  </si>
  <si>
    <t>Номера</t>
  </si>
  <si>
    <t>по порядку</t>
  </si>
  <si>
    <t>поз. по смете</t>
  </si>
  <si>
    <t>ИТОГО</t>
  </si>
  <si>
    <t>ВСЕГО ПО АКТУ</t>
  </si>
  <si>
    <t xml:space="preserve">ИТОГО  с  НДС  </t>
  </si>
  <si>
    <t>Обоснова-ние</t>
  </si>
  <si>
    <t xml:space="preserve">                      </t>
  </si>
  <si>
    <t>МАТЕРИАЛЫ:</t>
  </si>
  <si>
    <t>Складские на материалы 15%</t>
  </si>
  <si>
    <t xml:space="preserve">Принял                                                                              </t>
  </si>
  <si>
    <t>шт</t>
  </si>
  <si>
    <t>Круг отрезной 125</t>
  </si>
  <si>
    <t>кальк</t>
  </si>
  <si>
    <t>НДС  22 %</t>
  </si>
  <si>
    <t>2.1.2.</t>
  </si>
  <si>
    <t>2.1.8</t>
  </si>
  <si>
    <t>кг</t>
  </si>
  <si>
    <t xml:space="preserve">Электроды </t>
  </si>
  <si>
    <t>СМЕТА</t>
  </si>
  <si>
    <t>Сварка стыков ф 25</t>
  </si>
  <si>
    <t>Труба ф 25</t>
  </si>
  <si>
    <t>Составил</t>
  </si>
  <si>
    <t>Стройка -Тульская область,Щекинский р-он,д.Ясная Поляна,"ДК"</t>
  </si>
  <si>
    <t>Объект-Тульская область,Щекинский р-он,д.Ясная Поляна,"ДК"</t>
  </si>
  <si>
    <t>Отрезка надз  г-да ф 25</t>
  </si>
  <si>
    <t>Работа автовышки</t>
  </si>
  <si>
    <t>час</t>
  </si>
  <si>
    <t xml:space="preserve">Директор             Е.А. Толстая                                                                                        
</t>
  </si>
  <si>
    <t>на восстановление свечи на газовой котельной</t>
  </si>
  <si>
    <t xml:space="preserve">Музей-усадьба Л.Н.Толстого "Ясная Поляна"                                                                                 
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</si>
</sst>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12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7" fillId="0" borderId="0" xfId="0" applyFont="1"/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right"/>
    </xf>
    <xf numFmtId="0" fontId="0" fillId="0" borderId="0" xfId="0" applyBorder="1" applyAlignment="1"/>
    <xf numFmtId="0" fontId="7" fillId="0" borderId="0" xfId="0" applyFont="1" applyAlignment="1">
      <alignment vertical="top"/>
    </xf>
    <xf numFmtId="0" fontId="0" fillId="0" borderId="0" xfId="0" applyBorder="1" applyAlignment="1">
      <alignment horizontal="right" vertical="top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11" fillId="0" borderId="0" xfId="0" applyFont="1"/>
    <xf numFmtId="0" fontId="11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/>
    </xf>
    <xf numFmtId="4" fontId="13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2" fontId="13" fillId="0" borderId="1" xfId="0" applyNumberFormat="1" applyFont="1" applyBorder="1" applyAlignment="1">
      <alignment horizontal="right" vertical="top"/>
    </xf>
    <xf numFmtId="2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vertical="top" wrapText="1"/>
    </xf>
    <xf numFmtId="0" fontId="17" fillId="0" borderId="0" xfId="0" applyFont="1"/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49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1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4" fontId="13" fillId="0" borderId="0" xfId="0" applyNumberFormat="1" applyFont="1" applyBorder="1" applyAlignment="1">
      <alignment horizontal="right" vertical="top"/>
    </xf>
    <xf numFmtId="0" fontId="12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/>
    </xf>
    <xf numFmtId="1" fontId="12" fillId="0" borderId="1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14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7" fillId="0" borderId="0" xfId="0" applyFont="1" applyBorder="1" applyAlignment="1">
      <alignment horizontal="center"/>
    </xf>
    <xf numFmtId="0" fontId="0" fillId="0" borderId="0" xfId="0" applyBorder="1" applyAlignment="1"/>
    <xf numFmtId="0" fontId="10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14" fontId="7" fillId="0" borderId="0" xfId="0" applyNumberFormat="1" applyFont="1" applyBorder="1" applyAlignment="1">
      <alignment horizontal="right" vertical="top"/>
    </xf>
    <xf numFmtId="0" fontId="15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6"/>
  <sheetViews>
    <sheetView showGridLines="0" tabSelected="1" view="pageBreakPreview" topLeftCell="A34" zoomScaleNormal="100" zoomScaleSheetLayoutView="100" workbookViewId="0">
      <selection activeCell="E7" sqref="E7"/>
    </sheetView>
  </sheetViews>
  <sheetFormatPr defaultRowHeight="12.75"/>
  <cols>
    <col min="1" max="1" width="5.140625" style="14" customWidth="1"/>
    <col min="2" max="2" width="4.5703125" style="5" customWidth="1"/>
    <col min="3" max="3" width="12" style="6" customWidth="1"/>
    <col min="4" max="4" width="36.7109375" style="8" customWidth="1"/>
    <col min="5" max="5" width="10.85546875" style="14" customWidth="1"/>
    <col min="6" max="6" width="10" style="4" customWidth="1"/>
    <col min="7" max="7" width="13.5703125" style="9" customWidth="1"/>
    <col min="8" max="8" width="6.5703125" style="9" customWidth="1"/>
    <col min="9" max="9" width="13.42578125" style="9" customWidth="1"/>
    <col min="10" max="10" width="16.5703125" style="9" customWidth="1"/>
    <col min="11" max="11" width="7.7109375" style="9" customWidth="1"/>
    <col min="12" max="12" width="5.5703125" style="9" customWidth="1"/>
    <col min="13" max="13" width="14.28515625" style="9" customWidth="1"/>
    <col min="14" max="14" width="15.28515625" style="9" customWidth="1"/>
    <col min="15" max="15" width="7.7109375" style="9" customWidth="1"/>
  </cols>
  <sheetData>
    <row r="1" spans="1:16" ht="15.75">
      <c r="B1" s="2"/>
      <c r="C1" s="15"/>
      <c r="D1" s="30"/>
      <c r="E1" s="15"/>
      <c r="F1" s="15"/>
      <c r="G1" s="15"/>
      <c r="H1" s="15"/>
      <c r="I1" s="17"/>
      <c r="J1" s="15"/>
      <c r="L1" s="18"/>
      <c r="M1" s="18"/>
      <c r="N1" s="15"/>
      <c r="O1" s="15"/>
      <c r="P1" s="15"/>
    </row>
    <row r="2" spans="1:16" ht="15.75">
      <c r="B2" s="2"/>
      <c r="C2" s="15"/>
      <c r="D2" s="15"/>
      <c r="E2" s="15"/>
      <c r="F2" s="15"/>
      <c r="G2" s="3"/>
      <c r="H2" s="18"/>
      <c r="I2" s="17"/>
      <c r="J2" s="15"/>
      <c r="L2" s="18"/>
      <c r="M2" s="18"/>
      <c r="N2" s="15"/>
      <c r="O2" s="15"/>
      <c r="P2" s="15"/>
    </row>
    <row r="3" spans="1:16" ht="15.75">
      <c r="B3" s="2"/>
      <c r="C3" s="15"/>
      <c r="D3" s="15"/>
      <c r="E3" s="15"/>
      <c r="F3" s="15"/>
      <c r="G3" s="15"/>
      <c r="H3" s="15"/>
      <c r="I3" s="17"/>
      <c r="J3" s="15"/>
      <c r="L3" s="18"/>
      <c r="M3" s="18"/>
      <c r="N3" s="15"/>
      <c r="O3" s="15"/>
      <c r="P3" s="15"/>
    </row>
    <row r="4" spans="1:16" ht="15.75">
      <c r="B4" s="7"/>
      <c r="C4" s="19"/>
      <c r="D4" s="20"/>
      <c r="E4" s="21"/>
      <c r="F4" s="9"/>
      <c r="L4" s="101"/>
      <c r="M4" s="102"/>
      <c r="N4" s="102"/>
      <c r="O4" s="102"/>
    </row>
    <row r="5" spans="1:16" ht="15.75">
      <c r="B5" s="7"/>
      <c r="C5" s="19"/>
      <c r="D5" s="20"/>
      <c r="E5" s="21"/>
      <c r="F5" s="9"/>
      <c r="J5" s="18"/>
      <c r="K5" s="22"/>
      <c r="L5" s="101"/>
      <c r="M5" s="102"/>
      <c r="N5" s="102"/>
      <c r="O5" s="102"/>
    </row>
    <row r="6" spans="1:16" s="36" customFormat="1" ht="52.5" customHeight="1">
      <c r="A6" s="31"/>
      <c r="B6" s="110" t="s">
        <v>43</v>
      </c>
      <c r="C6" s="111"/>
      <c r="D6" s="111"/>
      <c r="E6" s="111"/>
      <c r="F6" s="111"/>
      <c r="G6" s="111"/>
      <c r="H6" s="111"/>
      <c r="I6" s="111"/>
      <c r="J6" s="111"/>
      <c r="K6" s="46"/>
      <c r="L6" s="108"/>
      <c r="M6" s="109"/>
      <c r="N6" s="109"/>
      <c r="O6" s="109"/>
    </row>
    <row r="7" spans="1:16" s="36" customFormat="1" ht="23.25">
      <c r="A7" s="58"/>
      <c r="B7" s="40"/>
      <c r="C7" s="33"/>
      <c r="D7" s="40"/>
      <c r="E7" s="44"/>
      <c r="F7" s="35"/>
      <c r="G7" s="35"/>
      <c r="H7" s="35"/>
      <c r="I7" s="35"/>
      <c r="J7" s="45"/>
      <c r="K7" s="46"/>
      <c r="L7" s="108"/>
      <c r="M7" s="109"/>
      <c r="N7" s="109"/>
      <c r="O7" s="109"/>
    </row>
    <row r="8" spans="1:16" s="36" customFormat="1" ht="12" customHeight="1">
      <c r="A8" s="31"/>
      <c r="B8" s="110" t="s">
        <v>36</v>
      </c>
      <c r="C8" s="110"/>
      <c r="D8" s="110"/>
      <c r="E8" s="110"/>
      <c r="F8" s="110"/>
      <c r="G8" s="110"/>
      <c r="H8" s="110"/>
      <c r="I8" s="110"/>
      <c r="J8" s="110"/>
      <c r="K8" s="112"/>
      <c r="L8" s="108"/>
      <c r="M8" s="108"/>
      <c r="N8" s="108"/>
      <c r="O8" s="108"/>
    </row>
    <row r="9" spans="1:16" s="36" customFormat="1" ht="23.25">
      <c r="A9" s="31"/>
      <c r="B9" s="110"/>
      <c r="C9" s="110"/>
      <c r="D9" s="110"/>
      <c r="E9" s="110"/>
      <c r="F9" s="110"/>
      <c r="G9" s="110"/>
      <c r="H9" s="110"/>
      <c r="I9" s="110"/>
      <c r="J9" s="110"/>
      <c r="K9" s="112"/>
      <c r="L9" s="70"/>
      <c r="M9" s="72"/>
      <c r="N9" s="72"/>
      <c r="O9" s="72"/>
    </row>
    <row r="10" spans="1:16" s="36" customFormat="1" ht="23.25">
      <c r="A10" s="31"/>
      <c r="B10" s="40" t="s">
        <v>37</v>
      </c>
      <c r="C10" s="33"/>
      <c r="D10" s="40"/>
      <c r="E10" s="31"/>
      <c r="F10" s="35"/>
      <c r="G10" s="35"/>
      <c r="H10" s="69"/>
      <c r="I10" s="69"/>
      <c r="J10" s="70"/>
      <c r="K10" s="71"/>
      <c r="L10" s="108"/>
      <c r="M10" s="109"/>
      <c r="N10" s="109"/>
      <c r="O10" s="109"/>
    </row>
    <row r="11" spans="1:16" ht="23.25">
      <c r="C11" s="29"/>
      <c r="D11" s="40"/>
      <c r="F11" s="9"/>
      <c r="H11" s="10"/>
      <c r="I11" s="10"/>
      <c r="J11" s="73"/>
      <c r="K11" s="22"/>
      <c r="L11" s="101"/>
      <c r="M11" s="102"/>
      <c r="N11" s="102"/>
      <c r="O11" s="102"/>
    </row>
    <row r="12" spans="1:16" ht="22.5" customHeight="1">
      <c r="B12" s="4"/>
      <c r="C12" s="103"/>
      <c r="D12" s="103"/>
      <c r="F12" s="9"/>
      <c r="H12" s="74"/>
      <c r="I12" s="10"/>
      <c r="J12" s="22"/>
      <c r="K12" s="73"/>
      <c r="L12" s="101"/>
      <c r="M12" s="102"/>
      <c r="N12" s="102"/>
      <c r="O12" s="102"/>
    </row>
    <row r="13" spans="1:16" ht="15.75">
      <c r="D13" s="24"/>
      <c r="F13" s="9"/>
      <c r="H13" s="10"/>
      <c r="I13" s="10"/>
      <c r="J13" s="75"/>
      <c r="K13" s="73"/>
      <c r="L13" s="75"/>
      <c r="M13" s="106"/>
      <c r="N13" s="107"/>
      <c r="O13" s="16"/>
    </row>
    <row r="14" spans="1:16" ht="15.75">
      <c r="D14" s="24"/>
      <c r="H14" s="10"/>
      <c r="I14" s="10"/>
      <c r="J14" s="75"/>
      <c r="K14" s="76"/>
      <c r="L14" s="101"/>
      <c r="M14" s="102"/>
      <c r="N14" s="102"/>
      <c r="O14" s="102"/>
    </row>
    <row r="15" spans="1:16" ht="15.75">
      <c r="D15" s="24"/>
      <c r="H15" s="10"/>
      <c r="I15" s="76"/>
      <c r="J15" s="25"/>
      <c r="K15" s="25"/>
      <c r="L15" s="25"/>
      <c r="M15" s="25"/>
      <c r="N15" s="10"/>
      <c r="O15" s="16"/>
      <c r="P15" s="16"/>
    </row>
    <row r="16" spans="1:16" ht="15.75" customHeight="1">
      <c r="D16" s="24"/>
      <c r="G16" s="26"/>
      <c r="H16" s="104"/>
      <c r="I16" s="102"/>
      <c r="J16" s="104"/>
      <c r="K16" s="102"/>
      <c r="L16" s="101"/>
      <c r="M16" s="102"/>
      <c r="N16" s="102"/>
      <c r="O16" s="102"/>
      <c r="P16" s="23"/>
    </row>
    <row r="17" spans="1:16" ht="15.75">
      <c r="D17" s="24"/>
      <c r="G17" s="27"/>
      <c r="H17" s="102"/>
      <c r="I17" s="102"/>
      <c r="J17" s="102"/>
      <c r="K17" s="102"/>
      <c r="L17" s="105"/>
      <c r="M17" s="102"/>
      <c r="N17" s="105"/>
      <c r="O17" s="102"/>
    </row>
    <row r="18" spans="1:16" s="36" customFormat="1" ht="23.25">
      <c r="A18" s="31"/>
      <c r="B18" s="32"/>
      <c r="C18" s="33"/>
      <c r="D18" s="34"/>
      <c r="E18" s="31"/>
      <c r="F18" s="32"/>
      <c r="G18" s="35"/>
      <c r="H18" s="94"/>
      <c r="I18" s="94"/>
      <c r="J18" s="95"/>
      <c r="K18" s="94"/>
      <c r="L18" s="96"/>
      <c r="M18" s="96"/>
      <c r="N18" s="97"/>
      <c r="O18" s="97"/>
      <c r="P18" s="33"/>
    </row>
    <row r="19" spans="1:16" s="36" customFormat="1" ht="23.25">
      <c r="A19" s="31"/>
      <c r="B19" s="32"/>
      <c r="C19" s="33"/>
      <c r="D19" s="34"/>
      <c r="E19" s="31"/>
      <c r="F19" s="32"/>
      <c r="G19" s="35"/>
      <c r="H19" s="37"/>
      <c r="I19" s="37"/>
      <c r="J19" s="37"/>
      <c r="K19" s="37"/>
      <c r="L19" s="37"/>
      <c r="M19" s="37"/>
      <c r="N19" s="38"/>
      <c r="O19" s="38"/>
      <c r="P19" s="33"/>
    </row>
    <row r="20" spans="1:16" s="36" customFormat="1" ht="23.25">
      <c r="A20" s="31"/>
      <c r="B20" s="32"/>
      <c r="C20" s="33"/>
      <c r="D20" s="34"/>
      <c r="E20" s="39"/>
      <c r="F20" s="40" t="s">
        <v>32</v>
      </c>
      <c r="G20" s="34"/>
      <c r="H20" s="34"/>
      <c r="I20" s="34"/>
      <c r="J20" s="41"/>
      <c r="K20" s="41"/>
      <c r="L20" s="41"/>
      <c r="M20" s="41"/>
      <c r="N20" s="38"/>
      <c r="O20" s="38"/>
      <c r="P20" s="33"/>
    </row>
    <row r="21" spans="1:16" s="42" customFormat="1" ht="23.25">
      <c r="A21" s="98" t="s">
        <v>42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32"/>
    </row>
    <row r="23" spans="1:16" ht="48" customHeight="1">
      <c r="A23" s="99" t="s">
        <v>13</v>
      </c>
      <c r="B23" s="100"/>
      <c r="C23" s="78" t="s">
        <v>19</v>
      </c>
      <c r="D23" s="78" t="s">
        <v>11</v>
      </c>
      <c r="E23" s="78" t="s">
        <v>10</v>
      </c>
      <c r="F23" s="78" t="s">
        <v>0</v>
      </c>
      <c r="G23" s="87" t="s">
        <v>1</v>
      </c>
      <c r="H23" s="88"/>
      <c r="I23" s="89"/>
      <c r="J23" s="87" t="s">
        <v>3</v>
      </c>
      <c r="K23" s="88"/>
      <c r="L23" s="88"/>
      <c r="M23" s="89"/>
      <c r="N23" s="87" t="s">
        <v>8</v>
      </c>
      <c r="O23" s="90"/>
    </row>
    <row r="24" spans="1:16" ht="28.5" customHeight="1">
      <c r="A24" s="78" t="s">
        <v>14</v>
      </c>
      <c r="B24" s="78" t="s">
        <v>15</v>
      </c>
      <c r="C24" s="81"/>
      <c r="D24" s="79"/>
      <c r="E24" s="79"/>
      <c r="F24" s="81"/>
      <c r="G24" s="1" t="s">
        <v>2</v>
      </c>
      <c r="H24" s="1" t="s">
        <v>5</v>
      </c>
      <c r="I24" s="78" t="s">
        <v>12</v>
      </c>
      <c r="J24" s="92" t="s">
        <v>2</v>
      </c>
      <c r="K24" s="78" t="s">
        <v>4</v>
      </c>
      <c r="L24" s="1" t="s">
        <v>5</v>
      </c>
      <c r="M24" s="78" t="s">
        <v>12</v>
      </c>
      <c r="N24" s="87" t="s">
        <v>9</v>
      </c>
      <c r="O24" s="90"/>
    </row>
    <row r="25" spans="1:16" ht="48">
      <c r="A25" s="85"/>
      <c r="B25" s="80"/>
      <c r="C25" s="82"/>
      <c r="D25" s="80"/>
      <c r="E25" s="80"/>
      <c r="F25" s="82"/>
      <c r="G25" s="1"/>
      <c r="H25" s="13" t="s">
        <v>4</v>
      </c>
      <c r="I25" s="80"/>
      <c r="J25" s="92"/>
      <c r="K25" s="80"/>
      <c r="L25" s="1" t="s">
        <v>4</v>
      </c>
      <c r="M25" s="80"/>
      <c r="N25" s="12" t="s">
        <v>6</v>
      </c>
      <c r="O25" s="12" t="s">
        <v>7</v>
      </c>
    </row>
    <row r="26" spans="1:16" ht="25.5" customHeight="1">
      <c r="A26" s="28">
        <v>1</v>
      </c>
      <c r="B26" s="11">
        <v>2</v>
      </c>
      <c r="C26" s="28">
        <v>3</v>
      </c>
      <c r="D26" s="11">
        <v>4</v>
      </c>
      <c r="E26" s="28">
        <v>5</v>
      </c>
      <c r="F26" s="11">
        <v>6</v>
      </c>
      <c r="G26" s="28">
        <v>7</v>
      </c>
      <c r="H26" s="11">
        <v>8</v>
      </c>
      <c r="I26" s="28">
        <v>9</v>
      </c>
      <c r="J26" s="11">
        <v>10</v>
      </c>
      <c r="K26" s="28">
        <v>11</v>
      </c>
      <c r="L26" s="11">
        <v>12</v>
      </c>
      <c r="M26" s="28">
        <v>13</v>
      </c>
      <c r="N26" s="11">
        <v>14</v>
      </c>
      <c r="O26" s="28">
        <v>15</v>
      </c>
    </row>
    <row r="27" spans="1:16" s="36" customFormat="1" ht="44.25" customHeight="1">
      <c r="A27" s="47">
        <v>1</v>
      </c>
      <c r="B27" s="48">
        <v>1</v>
      </c>
      <c r="C27" s="49" t="s">
        <v>28</v>
      </c>
      <c r="D27" s="51" t="s">
        <v>38</v>
      </c>
      <c r="E27" s="47" t="s">
        <v>24</v>
      </c>
      <c r="F27" s="48">
        <v>1</v>
      </c>
      <c r="G27" s="57"/>
      <c r="H27" s="48"/>
      <c r="I27" s="47"/>
      <c r="J27" s="50">
        <f>G27*F27</f>
        <v>0</v>
      </c>
      <c r="K27" s="47"/>
      <c r="L27" s="48"/>
      <c r="M27" s="47"/>
      <c r="N27" s="48"/>
      <c r="O27" s="47"/>
    </row>
    <row r="28" spans="1:16" s="36" customFormat="1" ht="46.5" customHeight="1">
      <c r="A28" s="47">
        <v>2</v>
      </c>
      <c r="B28" s="48">
        <v>2</v>
      </c>
      <c r="C28" s="49" t="s">
        <v>29</v>
      </c>
      <c r="D28" s="51" t="s">
        <v>33</v>
      </c>
      <c r="E28" s="47" t="s">
        <v>24</v>
      </c>
      <c r="F28" s="48">
        <v>2</v>
      </c>
      <c r="G28" s="57"/>
      <c r="H28" s="48"/>
      <c r="I28" s="47"/>
      <c r="J28" s="50">
        <f>G28*F28</f>
        <v>0</v>
      </c>
      <c r="K28" s="47"/>
      <c r="L28" s="48"/>
      <c r="M28" s="47"/>
      <c r="N28" s="48"/>
      <c r="O28" s="47"/>
    </row>
    <row r="29" spans="1:16" s="36" customFormat="1" ht="49.5" customHeight="1">
      <c r="A29" s="47">
        <v>3</v>
      </c>
      <c r="B29" s="48">
        <v>3</v>
      </c>
      <c r="C29" s="49" t="s">
        <v>26</v>
      </c>
      <c r="D29" s="51" t="s">
        <v>39</v>
      </c>
      <c r="E29" s="47" t="s">
        <v>40</v>
      </c>
      <c r="F29" s="77">
        <v>3</v>
      </c>
      <c r="G29" s="52"/>
      <c r="H29" s="52"/>
      <c r="I29" s="48"/>
      <c r="J29" s="50">
        <f>G29*F29</f>
        <v>0</v>
      </c>
      <c r="K29" s="52"/>
      <c r="L29" s="52"/>
      <c r="M29" s="48"/>
      <c r="N29" s="52"/>
      <c r="O29" s="52"/>
    </row>
    <row r="30" spans="1:16" s="36" customFormat="1" ht="30.75" customHeight="1">
      <c r="A30" s="47"/>
      <c r="B30" s="48"/>
      <c r="C30" s="49"/>
      <c r="D30" s="51"/>
      <c r="E30" s="47"/>
      <c r="F30" s="47"/>
      <c r="G30" s="52"/>
      <c r="H30" s="52"/>
      <c r="I30" s="48"/>
      <c r="J30" s="48"/>
      <c r="K30" s="52"/>
      <c r="L30" s="52"/>
      <c r="M30" s="48"/>
      <c r="N30" s="52"/>
      <c r="O30" s="52"/>
    </row>
    <row r="31" spans="1:16" s="36" customFormat="1" ht="36.75" customHeight="1">
      <c r="A31" s="47"/>
      <c r="B31" s="48"/>
      <c r="C31" s="49"/>
      <c r="D31" s="51" t="s">
        <v>21</v>
      </c>
      <c r="E31" s="47"/>
      <c r="F31" s="47"/>
      <c r="G31" s="52"/>
      <c r="H31" s="52"/>
      <c r="I31" s="48"/>
      <c r="J31" s="48"/>
      <c r="K31" s="52"/>
      <c r="L31" s="52"/>
      <c r="M31" s="48"/>
      <c r="N31" s="52"/>
      <c r="O31" s="52"/>
    </row>
    <row r="32" spans="1:16" s="36" customFormat="1" ht="28.5" customHeight="1">
      <c r="A32" s="59"/>
      <c r="B32" s="60"/>
      <c r="C32" s="61"/>
      <c r="D32" s="62" t="s">
        <v>34</v>
      </c>
      <c r="E32" s="59" t="s">
        <v>30</v>
      </c>
      <c r="F32" s="59">
        <v>1.2</v>
      </c>
      <c r="G32" s="63"/>
      <c r="H32" s="63"/>
      <c r="I32" s="60"/>
      <c r="J32" s="60"/>
      <c r="K32" s="63"/>
      <c r="L32" s="63"/>
      <c r="M32" s="50">
        <f>I32*F32</f>
        <v>0</v>
      </c>
      <c r="N32" s="52"/>
      <c r="O32" s="52"/>
    </row>
    <row r="33" spans="1:15" s="36" customFormat="1" ht="31.5" customHeight="1">
      <c r="A33" s="59"/>
      <c r="B33" s="60"/>
      <c r="C33" s="61"/>
      <c r="D33" s="62" t="s">
        <v>31</v>
      </c>
      <c r="E33" s="59" t="s">
        <v>30</v>
      </c>
      <c r="F33" s="59">
        <v>0.3</v>
      </c>
      <c r="G33" s="63"/>
      <c r="H33" s="63"/>
      <c r="I33" s="60"/>
      <c r="J33" s="60"/>
      <c r="K33" s="63"/>
      <c r="L33" s="63"/>
      <c r="M33" s="50">
        <f>I33*F33</f>
        <v>0</v>
      </c>
      <c r="N33" s="52"/>
      <c r="O33" s="52"/>
    </row>
    <row r="34" spans="1:15" s="36" customFormat="1" ht="27.75" customHeight="1">
      <c r="A34" s="59"/>
      <c r="B34" s="60"/>
      <c r="C34" s="61"/>
      <c r="D34" s="62" t="s">
        <v>25</v>
      </c>
      <c r="E34" s="59" t="s">
        <v>24</v>
      </c>
      <c r="F34" s="59">
        <v>2</v>
      </c>
      <c r="G34" s="63"/>
      <c r="H34" s="63"/>
      <c r="I34" s="60"/>
      <c r="J34" s="60"/>
      <c r="K34" s="63"/>
      <c r="L34" s="63"/>
      <c r="M34" s="50">
        <f>I34*F34</f>
        <v>0</v>
      </c>
      <c r="N34" s="52"/>
      <c r="O34" s="52"/>
    </row>
    <row r="35" spans="1:15" s="36" customFormat="1" ht="30.75" customHeight="1">
      <c r="A35" s="47"/>
      <c r="B35" s="48"/>
      <c r="C35" s="49"/>
      <c r="D35" s="51" t="s">
        <v>22</v>
      </c>
      <c r="E35" s="47"/>
      <c r="F35" s="47"/>
      <c r="G35" s="52"/>
      <c r="H35" s="52"/>
      <c r="I35" s="48"/>
      <c r="J35" s="48"/>
      <c r="K35" s="52"/>
      <c r="L35" s="52"/>
      <c r="M35" s="50"/>
      <c r="N35" s="54"/>
      <c r="O35" s="54"/>
    </row>
    <row r="36" spans="1:15" s="36" customFormat="1" ht="30.75" customHeight="1">
      <c r="A36" s="83" t="s">
        <v>16</v>
      </c>
      <c r="B36" s="84"/>
      <c r="C36" s="84"/>
      <c r="D36" s="84"/>
      <c r="E36" s="84"/>
      <c r="F36" s="84"/>
      <c r="G36" s="84"/>
      <c r="H36" s="84"/>
      <c r="I36" s="84"/>
      <c r="J36" s="53">
        <f>SUM(J27:J29)</f>
        <v>0</v>
      </c>
      <c r="K36" s="52"/>
      <c r="L36" s="52"/>
      <c r="M36" s="55">
        <f>SUM(M32:M35)</f>
        <v>0</v>
      </c>
      <c r="N36" s="52"/>
      <c r="O36" s="52"/>
    </row>
    <row r="37" spans="1:15" s="36" customFormat="1" ht="29.25" customHeight="1">
      <c r="A37" s="84"/>
      <c r="B37" s="84"/>
      <c r="C37" s="84"/>
      <c r="D37" s="84"/>
      <c r="E37" s="84"/>
      <c r="F37" s="84"/>
      <c r="G37" s="84"/>
      <c r="H37" s="84"/>
      <c r="I37" s="84"/>
      <c r="J37" s="52"/>
      <c r="K37" s="52"/>
      <c r="L37" s="52"/>
      <c r="M37" s="52"/>
      <c r="N37" s="53"/>
      <c r="O37" s="53"/>
    </row>
    <row r="38" spans="1:15" s="36" customFormat="1" ht="27" customHeight="1">
      <c r="A38" s="83" t="s">
        <v>27</v>
      </c>
      <c r="B38" s="84"/>
      <c r="C38" s="84"/>
      <c r="D38" s="84"/>
      <c r="E38" s="84"/>
      <c r="F38" s="84"/>
      <c r="G38" s="84"/>
      <c r="H38" s="84"/>
      <c r="I38" s="84"/>
      <c r="J38" s="56">
        <f>J36*0.22</f>
        <v>0</v>
      </c>
      <c r="K38" s="54"/>
      <c r="L38" s="54"/>
      <c r="M38" s="56">
        <f>M36*0.22</f>
        <v>0</v>
      </c>
      <c r="N38" s="52"/>
      <c r="O38" s="52"/>
    </row>
    <row r="39" spans="1:15" s="36" customFormat="1" ht="26.25" customHeight="1">
      <c r="A39" s="83"/>
      <c r="B39" s="84"/>
      <c r="C39" s="84"/>
      <c r="D39" s="84"/>
      <c r="E39" s="84"/>
      <c r="F39" s="84"/>
      <c r="G39" s="84"/>
      <c r="H39" s="84"/>
      <c r="I39" s="52"/>
      <c r="J39" s="52"/>
      <c r="K39" s="52"/>
      <c r="L39" s="52"/>
      <c r="M39" s="52"/>
      <c r="N39" s="52"/>
      <c r="O39" s="52"/>
    </row>
    <row r="40" spans="1:15" s="36" customFormat="1" ht="30" customHeight="1">
      <c r="A40" s="83" t="s">
        <v>18</v>
      </c>
      <c r="B40" s="84"/>
      <c r="C40" s="84"/>
      <c r="D40" s="84"/>
      <c r="E40" s="84"/>
      <c r="F40" s="84"/>
      <c r="G40" s="84"/>
      <c r="H40" s="84"/>
      <c r="I40" s="52"/>
      <c r="J40" s="53">
        <f>J36+J38</f>
        <v>0</v>
      </c>
      <c r="K40" s="53"/>
      <c r="L40" s="53"/>
      <c r="M40" s="53"/>
      <c r="N40" s="52"/>
      <c r="O40" s="52"/>
    </row>
    <row r="41" spans="1:15" s="36" customFormat="1" ht="24" customHeight="1">
      <c r="A41" s="93"/>
      <c r="B41" s="84"/>
      <c r="C41" s="84"/>
      <c r="D41" s="84"/>
      <c r="E41" s="84"/>
      <c r="F41" s="84"/>
      <c r="G41" s="84"/>
      <c r="H41" s="84"/>
      <c r="I41" s="84"/>
      <c r="J41" s="53"/>
      <c r="K41" s="52"/>
      <c r="L41" s="52"/>
      <c r="M41" s="52"/>
      <c r="N41" s="64"/>
      <c r="O41" s="64"/>
    </row>
    <row r="42" spans="1:15" s="36" customFormat="1" ht="37.5" customHeight="1">
      <c r="A42" s="93" t="s">
        <v>17</v>
      </c>
      <c r="B42" s="84"/>
      <c r="C42" s="84"/>
      <c r="D42" s="84"/>
      <c r="E42" s="84"/>
      <c r="F42" s="84"/>
      <c r="G42" s="84"/>
      <c r="H42" s="84"/>
      <c r="I42" s="84"/>
      <c r="J42" s="53">
        <f>J40+M40</f>
        <v>0</v>
      </c>
      <c r="K42" s="52"/>
      <c r="L42" s="52"/>
      <c r="M42" s="52"/>
      <c r="N42" s="64"/>
      <c r="O42" s="64"/>
    </row>
    <row r="43" spans="1:15" s="36" customFormat="1" ht="23.25">
      <c r="A43" s="65"/>
      <c r="B43" s="66"/>
      <c r="C43" s="66"/>
      <c r="D43" s="66"/>
      <c r="E43" s="66"/>
      <c r="F43" s="66"/>
      <c r="G43" s="66"/>
      <c r="H43" s="66"/>
      <c r="I43" s="66"/>
      <c r="J43" s="67"/>
      <c r="K43" s="68"/>
      <c r="L43" s="68"/>
      <c r="M43" s="68"/>
      <c r="N43" s="10"/>
      <c r="O43" s="10"/>
    </row>
    <row r="44" spans="1:15" s="36" customFormat="1" ht="23.25">
      <c r="A44" s="65"/>
      <c r="B44" s="66"/>
      <c r="C44" s="66"/>
      <c r="D44" s="66"/>
      <c r="E44" s="66"/>
      <c r="F44" s="66"/>
      <c r="G44" s="66"/>
      <c r="H44" s="66"/>
      <c r="I44" s="66"/>
      <c r="J44" s="67"/>
      <c r="K44" s="68"/>
      <c r="L44" s="68"/>
      <c r="M44" s="68"/>
      <c r="N44" s="10"/>
      <c r="O44" s="10"/>
    </row>
    <row r="45" spans="1:15" s="36" customFormat="1" ht="23.25">
      <c r="A45" s="31"/>
      <c r="B45" s="32"/>
      <c r="C45" s="33"/>
      <c r="D45" s="43"/>
      <c r="E45" s="31"/>
      <c r="F45" s="32"/>
      <c r="G45" s="35"/>
      <c r="H45" s="35"/>
      <c r="I45" s="35"/>
      <c r="J45" s="35"/>
      <c r="K45" s="35"/>
      <c r="L45" s="35"/>
      <c r="M45" s="35"/>
      <c r="N45" s="35"/>
      <c r="O45" s="35"/>
    </row>
    <row r="46" spans="1:15" s="36" customFormat="1" ht="54" customHeight="1">
      <c r="A46" s="31"/>
      <c r="B46" s="32"/>
      <c r="C46" s="33"/>
      <c r="D46" s="43" t="s">
        <v>35</v>
      </c>
      <c r="E46" s="31"/>
      <c r="F46" s="32"/>
      <c r="G46" s="35"/>
      <c r="H46" s="35"/>
      <c r="I46" s="35"/>
      <c r="J46" s="91"/>
      <c r="K46" s="91"/>
      <c r="L46" s="91"/>
      <c r="M46" s="35"/>
      <c r="N46" s="35"/>
      <c r="O46" s="35"/>
    </row>
    <row r="47" spans="1:15" s="36" customFormat="1" ht="51" customHeight="1">
      <c r="A47" s="31"/>
      <c r="B47" s="32"/>
      <c r="C47" s="33" t="s">
        <v>20</v>
      </c>
      <c r="D47" s="43" t="s">
        <v>23</v>
      </c>
      <c r="E47" s="31"/>
      <c r="F47" s="32"/>
      <c r="G47" s="35"/>
      <c r="H47" s="86" t="s">
        <v>41</v>
      </c>
      <c r="I47" s="86"/>
      <c r="J47" s="86"/>
      <c r="K47" s="86"/>
      <c r="L47" s="86"/>
      <c r="M47" s="86"/>
      <c r="N47" s="35"/>
      <c r="O47" s="35"/>
    </row>
    <row r="48" spans="1:15" s="36" customFormat="1" ht="21" customHeight="1">
      <c r="A48" s="31"/>
      <c r="B48" s="32"/>
      <c r="C48" s="33"/>
      <c r="D48" s="43"/>
      <c r="E48" s="31"/>
      <c r="F48" s="32"/>
      <c r="G48" s="35"/>
      <c r="H48" s="86"/>
      <c r="I48" s="86"/>
      <c r="J48" s="86"/>
      <c r="K48" s="86"/>
      <c r="L48" s="86"/>
      <c r="M48" s="86"/>
      <c r="N48" s="35"/>
      <c r="O48" s="35"/>
    </row>
    <row r="49" spans="1:16" s="36" customFormat="1" ht="45.75" customHeight="1">
      <c r="A49" s="31"/>
      <c r="B49" s="32"/>
      <c r="C49" s="33"/>
      <c r="D49" s="43"/>
      <c r="E49" s="31"/>
      <c r="F49" s="32"/>
      <c r="G49" s="35"/>
      <c r="H49" s="33"/>
      <c r="I49" s="33"/>
      <c r="J49" s="35"/>
      <c r="K49" s="35"/>
      <c r="L49" s="35"/>
      <c r="M49" s="35"/>
      <c r="N49" s="35"/>
      <c r="O49" s="35"/>
    </row>
    <row r="50" spans="1:16" ht="23.25">
      <c r="D50" s="43"/>
    </row>
    <row r="54" spans="1:16" s="14" customFormat="1" ht="0.75" customHeight="1">
      <c r="B54" s="5"/>
      <c r="C54" s="6"/>
      <c r="D54" s="8"/>
      <c r="F54" s="4"/>
      <c r="G54" s="9"/>
      <c r="H54" s="9"/>
      <c r="I54" s="9"/>
      <c r="J54" s="9"/>
      <c r="K54" s="9"/>
      <c r="L54" s="9"/>
      <c r="M54" s="9"/>
      <c r="N54" s="9"/>
      <c r="O54" s="9"/>
      <c r="P54"/>
    </row>
    <row r="55" spans="1:16" s="14" customFormat="1" hidden="1">
      <c r="B55" s="5"/>
      <c r="C55" s="6"/>
      <c r="D55" s="8"/>
      <c r="F55" s="4"/>
      <c r="G55" s="9"/>
      <c r="H55" s="9"/>
      <c r="I55" s="9"/>
      <c r="J55" s="9"/>
      <c r="K55" s="9"/>
      <c r="L55" s="9"/>
      <c r="M55" s="9"/>
      <c r="N55" s="9"/>
      <c r="O55" s="9"/>
      <c r="P55"/>
    </row>
    <row r="56" spans="1:16" s="14" customFormat="1" hidden="1">
      <c r="B56" s="5"/>
      <c r="C56" s="6"/>
      <c r="D56" s="8"/>
      <c r="F56" s="4"/>
      <c r="G56" s="9"/>
      <c r="H56" s="9"/>
      <c r="I56" s="9"/>
      <c r="J56" s="9"/>
      <c r="K56" s="9"/>
      <c r="L56" s="9"/>
      <c r="M56" s="9"/>
      <c r="N56" s="9"/>
      <c r="O56" s="9"/>
      <c r="P56"/>
    </row>
  </sheetData>
  <mergeCells count="46">
    <mergeCell ref="L10:O10"/>
    <mergeCell ref="L4:O4"/>
    <mergeCell ref="L5:O5"/>
    <mergeCell ref="B6:J6"/>
    <mergeCell ref="L6:O6"/>
    <mergeCell ref="L7:O7"/>
    <mergeCell ref="B8:K9"/>
    <mergeCell ref="L8:O8"/>
    <mergeCell ref="L11:O11"/>
    <mergeCell ref="C12:D12"/>
    <mergeCell ref="L12:O12"/>
    <mergeCell ref="H16:I17"/>
    <mergeCell ref="J16:K17"/>
    <mergeCell ref="L16:O16"/>
    <mergeCell ref="L17:M17"/>
    <mergeCell ref="N17:O17"/>
    <mergeCell ref="M13:N13"/>
    <mergeCell ref="L14:O14"/>
    <mergeCell ref="H18:I18"/>
    <mergeCell ref="J18:K18"/>
    <mergeCell ref="L18:M18"/>
    <mergeCell ref="N18:O18"/>
    <mergeCell ref="A21:O21"/>
    <mergeCell ref="N23:O23"/>
    <mergeCell ref="J46:L46"/>
    <mergeCell ref="J24:J25"/>
    <mergeCell ref="A40:H40"/>
    <mergeCell ref="A41:I41"/>
    <mergeCell ref="A42:I42"/>
    <mergeCell ref="A23:B23"/>
    <mergeCell ref="C23:C25"/>
    <mergeCell ref="D23:D25"/>
    <mergeCell ref="M24:M25"/>
    <mergeCell ref="N24:O24"/>
    <mergeCell ref="A39:H39"/>
    <mergeCell ref="A24:A25"/>
    <mergeCell ref="B24:B25"/>
    <mergeCell ref="I24:I25"/>
    <mergeCell ref="H47:M48"/>
    <mergeCell ref="E23:E25"/>
    <mergeCell ref="F23:F25"/>
    <mergeCell ref="A36:I37"/>
    <mergeCell ref="A38:I38"/>
    <mergeCell ref="K24:K25"/>
    <mergeCell ref="G23:I23"/>
    <mergeCell ref="J23:M23"/>
  </mergeCells>
  <printOptions horizontalCentered="1"/>
  <pageMargins left="0.19685039370078741" right="7.874015748031496E-2" top="0.43307086614173229" bottom="0.39370078740157483" header="0" footer="0"/>
  <pageSetup paperSize="9" scale="56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СМЕТА</vt:lpstr>
      <vt:lpstr>СМЕТА!Constr</vt:lpstr>
      <vt:lpstr>СМЕТА!Ind</vt:lpstr>
      <vt:lpstr>СМЕТА!Obosn</vt:lpstr>
      <vt:lpstr>СМЕТА!Заголовки_для_печати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NiAG</cp:lastModifiedBy>
  <cp:lastPrinted>2026-05-08T06:06:07Z</cp:lastPrinted>
  <dcterms:created xsi:type="dcterms:W3CDTF">2002-02-11T05:58:42Z</dcterms:created>
  <dcterms:modified xsi:type="dcterms:W3CDTF">2026-08-04T08:11:18Z</dcterms:modified>
</cp:coreProperties>
</file>