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</sheets>
  <definedNames>
    <definedName name="_xlnm.Print_Area" localSheetId="0">'НМЦК '!$B$1:$K$11</definedName>
  </definedNames>
  <calcPr calcId="162913"/>
</workbook>
</file>

<file path=xl/calcChain.xml><?xml version="1.0" encoding="utf-8"?>
<calcChain xmlns="http://schemas.openxmlformats.org/spreadsheetml/2006/main">
  <c r="I4" i="2" l="1"/>
  <c r="I5" i="2"/>
  <c r="I6" i="2"/>
  <c r="F3" i="2"/>
  <c r="F4" i="2"/>
  <c r="F5" i="2"/>
  <c r="K5" i="2" s="1"/>
  <c r="F6" i="2"/>
  <c r="K6" i="2" s="1"/>
  <c r="J6" i="2" l="1"/>
  <c r="J4" i="2"/>
  <c r="J5" i="2"/>
  <c r="K4" i="2"/>
  <c r="K3" i="2"/>
  <c r="K7" i="2" l="1"/>
  <c r="I3" i="2"/>
  <c r="J3" i="2" l="1"/>
</calcChain>
</file>

<file path=xl/sharedStrings.xml><?xml version="1.0" encoding="utf-8"?>
<sst xmlns="http://schemas.openxmlformats.org/spreadsheetml/2006/main" count="23" uniqueCount="17">
  <si>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</si>
  <si>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</si>
  <si>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</si>
  <si>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</si>
  <si>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</si>
  <si>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</si>
  <si>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</si>
  <si>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</si>
  <si>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</si>
  <si>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</si>
  <si>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 изм.</t>
  </si>
  <si>
    <t>шт</t>
  </si>
  <si>
    <t xml:space="preserve">Вкладыш ИУВТ стандартная форма арт.25 (конха)
</t>
  </si>
  <si>
    <t>Вкладыш ИУВТ стандартная форма арт.24 (канал с пяткой)</t>
  </si>
  <si>
    <t>Вкладыш ИУВТ стандартная форма арт.29 (Канал)</t>
  </si>
  <si>
    <t xml:space="preserve">Вкладыш ИУВТ стандартная форма арт.30 (Полуконха)
</t>
  </si>
  <si>
    <t>от 22.07.2025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</si>
</sst>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I38" sqref="I38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4" t="s">
        <v>8</v>
      </c>
      <c r="B1" s="22" t="s">
        <v>0</v>
      </c>
      <c r="C1" s="12" t="s">
        <v>1</v>
      </c>
      <c r="D1" s="16" t="s">
        <v>2</v>
      </c>
      <c r="E1" s="12" t="s">
        <v>2</v>
      </c>
      <c r="F1" s="23" t="s">
        <v>4</v>
      </c>
      <c r="G1" s="23" t="s">
        <v>9</v>
      </c>
      <c r="H1" s="17" t="s">
        <v>10</v>
      </c>
      <c r="I1" s="23" t="s">
        <v>5</v>
      </c>
      <c r="J1" s="23" t="s">
        <v>6</v>
      </c>
      <c r="K1" s="23" t="s">
        <v>3</v>
      </c>
    </row>
    <row r="2" spans="1:13" x14ac:dyDescent="0.2">
      <c r="A2" s="25"/>
      <c r="B2" s="22"/>
      <c r="C2" s="3" t="s">
        <v>16</v>
      </c>
      <c r="D2" s="3" t="s">
        <v>16</v>
      </c>
      <c r="E2" s="3" t="s">
        <v>16</v>
      </c>
      <c r="F2" s="23"/>
      <c r="G2" s="23"/>
      <c r="H2" s="17"/>
      <c r="I2" s="23"/>
      <c r="J2" s="23"/>
      <c r="K2" s="23"/>
    </row>
    <row r="3" spans="1:13" ht="25.5" customHeight="1" x14ac:dyDescent="0.2">
      <c r="A3" s="14">
        <v>1</v>
      </c>
      <c r="B3" s="18" t="s">
        <v>12</v>
      </c>
      <c r="C3" s="4">
        <v>827</v>
      </c>
      <c r="D3" s="4">
        <v>749</v>
      </c>
      <c r="E3" s="4">
        <v>788</v>
      </c>
      <c r="F3" s="4">
        <f>ROUND(AVERAGE(C3:E3),2)</f>
        <v>788</v>
      </c>
      <c r="G3" s="5">
        <v>12</v>
      </c>
      <c r="H3" s="5" t="s">
        <v>11</v>
      </c>
      <c r="I3" s="4">
        <f t="shared" ref="I3:I6" si="0">STDEV(C3:E3)</f>
        <v>39</v>
      </c>
      <c r="J3" s="6">
        <f t="shared" ref="J3:J6" si="1">I3/F3</f>
        <v>4.9492385786802033E-2</v>
      </c>
      <c r="K3" s="7">
        <f t="shared" ref="K3:K6" si="2">F3*G3</f>
        <v>9456</v>
      </c>
      <c r="L3" s="8"/>
      <c r="M3" s="9"/>
    </row>
    <row r="4" spans="1:13" ht="24" x14ac:dyDescent="0.2">
      <c r="A4" s="14">
        <v>2</v>
      </c>
      <c r="B4" s="15" t="s">
        <v>13</v>
      </c>
      <c r="C4" s="4">
        <v>827</v>
      </c>
      <c r="D4" s="4">
        <v>749</v>
      </c>
      <c r="E4" s="4">
        <v>788</v>
      </c>
      <c r="F4" s="4">
        <f t="shared" ref="F4:F6" si="3">ROUND(AVERAGE(C4:E4),2)</f>
        <v>788</v>
      </c>
      <c r="G4" s="5">
        <v>27</v>
      </c>
      <c r="H4" s="5" t="s">
        <v>11</v>
      </c>
      <c r="I4" s="4">
        <f t="shared" si="0"/>
        <v>39</v>
      </c>
      <c r="J4" s="6">
        <f t="shared" si="1"/>
        <v>4.9492385786802033E-2</v>
      </c>
      <c r="K4" s="7">
        <f t="shared" si="2"/>
        <v>21276</v>
      </c>
      <c r="L4" s="8"/>
      <c r="M4" s="9"/>
    </row>
    <row r="5" spans="1:13" ht="27.75" customHeight="1" x14ac:dyDescent="0.2">
      <c r="A5" s="14">
        <v>3</v>
      </c>
      <c r="B5" s="15" t="s">
        <v>14</v>
      </c>
      <c r="C5" s="4">
        <v>827</v>
      </c>
      <c r="D5" s="4">
        <v>749</v>
      </c>
      <c r="E5" s="4">
        <v>788</v>
      </c>
      <c r="F5" s="4">
        <f t="shared" si="3"/>
        <v>788</v>
      </c>
      <c r="G5" s="5">
        <v>3</v>
      </c>
      <c r="H5" s="5" t="s">
        <v>11</v>
      </c>
      <c r="I5" s="4">
        <f t="shared" si="0"/>
        <v>39</v>
      </c>
      <c r="J5" s="6">
        <f t="shared" si="1"/>
        <v>4.9492385786802033E-2</v>
      </c>
      <c r="K5" s="7">
        <f t="shared" si="2"/>
        <v>2364</v>
      </c>
      <c r="L5" s="8"/>
      <c r="M5" s="9"/>
    </row>
    <row r="6" spans="1:13" ht="14.25" customHeight="1" x14ac:dyDescent="0.2">
      <c r="A6" s="14">
        <v>4</v>
      </c>
      <c r="B6" s="18" t="s">
        <v>15</v>
      </c>
      <c r="C6" s="4">
        <v>827</v>
      </c>
      <c r="D6" s="4">
        <v>749</v>
      </c>
      <c r="E6" s="4">
        <v>788</v>
      </c>
      <c r="F6" s="4">
        <f t="shared" si="3"/>
        <v>788</v>
      </c>
      <c r="G6" s="5">
        <v>4</v>
      </c>
      <c r="H6" s="5" t="s">
        <v>11</v>
      </c>
      <c r="I6" s="4">
        <f t="shared" si="0"/>
        <v>39</v>
      </c>
      <c r="J6" s="6">
        <f t="shared" si="1"/>
        <v>4.9492385786802033E-2</v>
      </c>
      <c r="K6" s="7">
        <f t="shared" si="2"/>
        <v>3152</v>
      </c>
      <c r="L6" s="8"/>
      <c r="M6" s="9"/>
    </row>
    <row r="7" spans="1:13" ht="14.25" customHeight="1" x14ac:dyDescent="0.2">
      <c r="A7" s="13"/>
      <c r="B7" s="19" t="s">
        <v>7</v>
      </c>
      <c r="C7" s="20"/>
      <c r="D7" s="20"/>
      <c r="E7" s="20"/>
      <c r="F7" s="20"/>
      <c r="G7" s="20"/>
      <c r="H7" s="20"/>
      <c r="I7" s="20"/>
      <c r="J7" s="21"/>
      <c r="K7" s="10">
        <f>SUM(K3:K6)</f>
        <v>36248</v>
      </c>
    </row>
    <row r="12" spans="1:13" x14ac:dyDescent="0.2">
      <c r="C12" s="11"/>
      <c r="D12" s="11"/>
      <c r="E12" s="11"/>
    </row>
    <row r="13" spans="1:13" x14ac:dyDescent="0.2">
      <c r="C13" s="11"/>
      <c r="D13" s="11"/>
      <c r="E13" s="11"/>
    </row>
  </sheetData>
  <mergeCells count="8">
    <mergeCell ref="B7:J7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2026-07-29T11:29:08Z</dcterms:modified>
</cp:coreProperties>
</file>