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patkinaah\Desktop\Крысы корм  44 прямой\"/>
    </mc:Choice>
  </mc:AlternateContent>
  <bookViews>
    <workbookView xWindow="0" yWindow="0" windowWidth="21840" windowHeight="13740" tabRatio="727" firstSheet="1" activeTab="1"/>
  </bookViews>
  <sheets>
    <sheet name="НМЦК проектно-сметным методом" sheetId="4" state="hidden" r:id="rId1"/>
    <sheet name="Лист1" sheetId="8" r:id="rId2"/>
  </sheets>
  <calcPr calcId="162913"/>
</workbook>
</file>

<file path=xl/calcChain.xml><?xml version="1.0" encoding="utf-8"?>
<calcChain xmlns="http://schemas.openxmlformats.org/spreadsheetml/2006/main">
  <c r="M12" i="8" l="1"/>
  <c r="M13" i="8" l="1"/>
  <c r="D10" i="8" s="1"/>
  <c r="J12" i="8"/>
  <c r="K12" i="8" s="1"/>
  <c r="K13" i="8" s="1"/>
  <c r="I12" i="8" l="1"/>
</calcChain>
</file>

<file path=xl/sharedStrings.xml><?xml version="1.0" encoding="utf-8"?>
<sst xmlns="http://schemas.openxmlformats.org/spreadsheetml/2006/main" count="24" uniqueCount="24">
  <si>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</si>
  <si>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</si>
  <si>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</si>
  <si>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</si>
  <si>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</si>
  <si>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КП№2</t>
  </si>
  <si>
    <t>КП№3</t>
  </si>
  <si>
    <t>КП№1
min</t>
  </si>
  <si>
    <t>Количество
(объем)</t>
  </si>
  <si>
    <t>ОКПД/КТРУ</t>
  </si>
  <si>
    <t>ИТОГО Н(М)ЦК(Д):</t>
  </si>
  <si>
    <r>
      <t xml:space="preserve">Основные характеристики объекта закупки: в соответствии с </t>
    </r>
    <r>
      <rPr>
        <sz val="14"/>
        <color rgb="FFFF0000"/>
        <rFont val="Times New Roman"/>
        <family val="1"/>
        <charset val="204"/>
      </rPr>
      <t>техническим заданием (спецификацией)</t>
    </r>
  </si>
  <si>
    <t xml:space="preserve">Обоснование начальной (максимальной) цены контракта: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</si>
  <si>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Н(М)ЦК min</t>
  </si>
  <si>
    <t>Н(М)ЦК рын</t>
  </si>
  <si>
    <t>Начальная (максимальная) цена контракта определена методом сопоставимых рыночных цен в соответствии с ч.2 ст.22 Федерального закона от 05.04.2013 №44-ФЗ,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</si>
  <si>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 минимальную цену товара (работы, услуги), не превышающую среднюю цену товара (работы, услуги).</t>
  </si>
  <si>
    <t>Начальная (максимальная) цена контракта:</t>
  </si>
  <si>
    <r>
      <t xml:space="preserve">Информации о валюте, используемой для формирования цены контракта и расчетов с поставщиком </t>
    </r>
    <r>
      <rPr>
        <sz val="14"/>
        <color rgb="FFFF0000"/>
        <rFont val="Times New Roman"/>
        <family val="1"/>
        <charset val="204"/>
      </rPr>
      <t>(подрядчиком, исполнителем</t>
    </r>
    <r>
      <rPr>
        <sz val="14"/>
        <color theme="1"/>
        <rFont val="Times New Roman"/>
        <family val="1"/>
        <charset val="204"/>
      </rPr>
      <t>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  </r>
  </si>
  <si>
    <t>кг</t>
  </si>
  <si>
    <t>10.92.10.000-00000002</t>
  </si>
  <si>
    <t>Корм готовый для непродуктивных животных</t>
  </si>
  <si>
    <r>
      <rPr>
        <sz val="14"/>
        <color rgb="FFFF0000"/>
        <rFont val="Times New Roman"/>
        <family val="1"/>
        <charset val="204"/>
      </rPr>
      <t xml:space="preserve">Ценовая информация о ценах сопоставимых товаров, работ, услуг, содержащаяся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на территории субъектов Российской Федерации, входящих в состав Уральского федерального округа за период не менее чем в течение последнего календарного года, не найдена. 
Заказчиком направлен запрос №_179736__ от _31.03.2026_ о цене товара субъектам деятельности в сфере промышленности, информация о которых включена в ГИСП. В установленный срок ответ на запрос о предоставлении информации о цене товаров от субъектов деятельности в сфере промышленности и/или поставщиков, которые осуществляют поставку происходящих из государств - членов ЕАЭС товаров, не поступили.
Заказчиком размещен запрос о предоставлении ценовой информации в единой информационной системе  № _0367100010726000023__  от _01.04.2026__, в ответ получено __0__ коммерческих предложений (Исх.№ ___ от ____).
</t>
    </r>
    <r>
      <rPr>
        <sz val="14"/>
        <color theme="1"/>
        <rFont val="Times New Roman"/>
        <family val="1"/>
        <charset val="204"/>
      </rPr>
      <t xml:space="preserve">
Заказчиком направлен с  использованием электронной почты письменный запрос </t>
    </r>
    <r>
      <rPr>
        <sz val="14"/>
        <color rgb="FFFF0000"/>
        <rFont val="Times New Roman"/>
        <family val="1"/>
        <charset val="204"/>
      </rPr>
      <t xml:space="preserve"> № _1398__  от _07.04.2026 _</t>
    </r>
    <r>
      <rPr>
        <sz val="14"/>
        <color theme="1"/>
        <rFont val="Times New Roman"/>
        <family val="1"/>
        <charset val="204"/>
      </rPr>
      <t xml:space="preserve"> о предоставлении ценовой информации  </t>
    </r>
    <r>
      <rPr>
        <sz val="14"/>
        <color rgb="FFFF0000"/>
        <rFont val="Times New Roman"/>
        <family val="1"/>
        <charset val="204"/>
      </rPr>
      <t>пяти</t>
    </r>
    <r>
      <rPr>
        <sz val="14"/>
        <color theme="1"/>
        <rFont val="Times New Roman"/>
        <family val="1"/>
        <charset val="204"/>
      </rPr>
      <t xml:space="preserve"> поставщикам (подрядчикам, исполнителям), обладающим опытом поставок соответствующих товаров,</t>
    </r>
    <r>
      <rPr>
        <sz val="14"/>
        <color rgb="FFFF0000"/>
        <rFont val="Times New Roman"/>
        <family val="1"/>
        <charset val="204"/>
      </rPr>
      <t xml:space="preserve"> выполнения</t>
    </r>
    <r>
      <rPr>
        <sz val="14"/>
        <color theme="1"/>
        <rFont val="Times New Roman"/>
        <family val="1"/>
        <charset val="204"/>
      </rPr>
      <t xml:space="preserve"> работ, </t>
    </r>
    <r>
      <rPr>
        <sz val="14"/>
        <color rgb="FFFF0000"/>
        <rFont val="Times New Roman"/>
        <family val="1"/>
        <charset val="204"/>
      </rPr>
      <t>оказания</t>
    </r>
    <r>
      <rPr>
        <sz val="14"/>
        <color theme="1"/>
        <rFont val="Times New Roman"/>
        <family val="1"/>
        <charset val="204"/>
      </rPr>
      <t xml:space="preserve"> услуг,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 3 поставщиков </t>
    </r>
    <r>
      <rPr>
        <sz val="14"/>
        <color rgb="FFFF0000"/>
        <rFont val="Times New Roman"/>
        <family val="1"/>
        <charset val="204"/>
      </rPr>
      <t>(подрядчиков, исполнителей</t>
    </r>
    <r>
      <rPr>
        <sz val="14"/>
        <color theme="1"/>
        <rFont val="Times New Roman"/>
        <family val="1"/>
        <charset val="204"/>
      </rPr>
      <t xml:space="preserve">): коммерческие предложения </t>
    </r>
    <r>
      <rPr>
        <sz val="14"/>
        <color rgb="FFFF0000"/>
        <rFont val="Times New Roman"/>
        <family val="1"/>
        <charset val="204"/>
      </rPr>
      <t>№1 от_07.04.2026_ №_б/н_, №2  от _07.04.2026_ №_123_, №3  от _07.04.2026__ №_422______</t>
    </r>
  </si>
  <si>
    <t>Поставка  _корма для лабораторных животных(крыс)_для НИР_______________________________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</si>
</sst>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4" fontId="8" fillId="3" borderId="0" xfId="0" applyNumberFormat="1" applyFont="1" applyFill="1" applyBorder="1" applyAlignment="1" applyProtection="1">
      <alignment vertical="center" wrapText="1"/>
    </xf>
    <xf numFmtId="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" fontId="10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4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14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112058</xdr:colOff>
      <xdr:row>0</xdr:row>
      <xdr:rowOff>327212</xdr:rowOff>
    </xdr:from>
    <xdr:ext cx="4628030" cy="2497350"/>
    <xdr:sp macro="" textlink="">
      <xdr:nvSpPr>
        <xdr:cNvPr id="2" name="TextBox 1"/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14</xdr:col>
      <xdr:colOff>182496</xdr:colOff>
      <xdr:row>7</xdr:row>
      <xdr:rowOff>517071</xdr:rowOff>
    </xdr:from>
    <xdr:ext cx="4552950" cy="2133600"/>
    <xdr:sp macro="" textlink="">
      <xdr:nvSpPr>
        <xdr:cNvPr id="3" name="TextBox 2"/>
        <xdr:cNvSpPr txBox="1"/>
      </xdr:nvSpPr>
      <xdr:spPr>
        <a:xfrm>
          <a:off x="18729032" y="31432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13</xdr:col>
      <xdr:colOff>112058</xdr:colOff>
      <xdr:row>2</xdr:row>
      <xdr:rowOff>327212</xdr:rowOff>
    </xdr:from>
    <xdr:ext cx="4628030" cy="311496"/>
    <xdr:sp macro="" textlink="">
      <xdr:nvSpPr>
        <xdr:cNvPr id="4" name="TextBox 3"/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zoomScaleNormal="100" workbookViewId="0">
      <selection activeCell="A7" sqref="A7:J7"/>
    </sheetView>
  </sheetViews>
  <sheetFormatPr defaultColWidth="9.140625" defaultRowHeight="15" x14ac:dyDescent="0.25"/>
  <cols>
    <col min="1" max="1" width="6.42578125" style="12" customWidth="1"/>
    <col min="2" max="2" width="29.85546875" style="12" customWidth="1"/>
    <col min="3" max="3" width="76.7109375" style="11" customWidth="1"/>
    <col min="4" max="4" width="12.5703125" style="10" customWidth="1"/>
    <col min="5" max="5" width="8.7109375" style="10" customWidth="1"/>
    <col min="6" max="8" width="15.85546875" style="16" customWidth="1"/>
    <col min="9" max="9" width="15.28515625" style="10" customWidth="1"/>
    <col min="10" max="10" width="12" style="10" customWidth="1"/>
    <col min="11" max="11" width="15.85546875" style="10" customWidth="1"/>
    <col min="12" max="12" width="0" style="10" hidden="1" customWidth="1"/>
    <col min="13" max="13" width="15.42578125" style="10" customWidth="1"/>
    <col min="14" max="14" width="4" style="10" customWidth="1"/>
    <col min="15" max="15" width="9.140625" style="11"/>
    <col min="16" max="16" width="9.28515625" style="11" bestFit="1" customWidth="1"/>
    <col min="17" max="16384" width="9.140625" style="11"/>
  </cols>
  <sheetData>
    <row r="1" spans="1:14" s="6" customFormat="1" ht="18.75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5"/>
      <c r="M1" s="5"/>
      <c r="N1" s="5"/>
    </row>
    <row r="2" spans="1:14" s="6" customFormat="1" ht="18.75" x14ac:dyDescent="0.25">
      <c r="A2" s="1"/>
      <c r="B2" s="1"/>
      <c r="C2" s="14"/>
      <c r="D2" s="2"/>
      <c r="E2" s="2"/>
      <c r="F2" s="16"/>
      <c r="G2" s="16"/>
      <c r="H2" s="16"/>
      <c r="I2" s="2"/>
      <c r="J2" s="2"/>
      <c r="K2" s="2"/>
      <c r="L2" s="5"/>
      <c r="M2" s="5"/>
      <c r="N2" s="5"/>
    </row>
    <row r="3" spans="1:14" s="6" customFormat="1" ht="31.9" customHeight="1" x14ac:dyDescent="0.25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5"/>
      <c r="M3" s="5"/>
      <c r="N3" s="5"/>
    </row>
    <row r="4" spans="1:14" s="6" customFormat="1" ht="34.9" customHeight="1" x14ac:dyDescent="0.25">
      <c r="A4" s="15"/>
      <c r="B4" s="4"/>
      <c r="C4" s="31" t="s">
        <v>23</v>
      </c>
      <c r="D4" s="31"/>
      <c r="E4" s="31"/>
      <c r="F4" s="31"/>
      <c r="G4" s="31"/>
      <c r="H4" s="31"/>
      <c r="I4" s="4"/>
      <c r="J4" s="4"/>
      <c r="K4" s="4"/>
      <c r="L4" s="5"/>
      <c r="M4" s="5"/>
      <c r="N4" s="5"/>
    </row>
    <row r="5" spans="1:14" s="6" customFormat="1" ht="23.25" customHeight="1" x14ac:dyDescent="0.25">
      <c r="A5" s="28" t="s">
        <v>11</v>
      </c>
      <c r="B5" s="28"/>
      <c r="C5" s="28"/>
      <c r="D5" s="28"/>
      <c r="E5" s="28"/>
      <c r="F5" s="28"/>
      <c r="G5" s="28"/>
      <c r="H5" s="28"/>
      <c r="I5" s="28"/>
      <c r="J5" s="28"/>
      <c r="K5" s="2"/>
      <c r="L5" s="5"/>
      <c r="M5" s="5"/>
      <c r="N5" s="5"/>
    </row>
    <row r="6" spans="1:14" s="6" customFormat="1" ht="9.75" customHeight="1" x14ac:dyDescent="0.25">
      <c r="A6" s="1"/>
      <c r="B6" s="1"/>
      <c r="C6" s="14"/>
      <c r="D6" s="2"/>
      <c r="E6" s="2"/>
      <c r="F6" s="16"/>
      <c r="G6" s="16"/>
      <c r="H6" s="16"/>
      <c r="I6" s="2"/>
      <c r="J6" s="2"/>
      <c r="K6" s="2"/>
      <c r="L6" s="5"/>
      <c r="M6" s="5"/>
      <c r="N6" s="5"/>
    </row>
    <row r="7" spans="1:14" s="6" customFormat="1" ht="69.75" customHeight="1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"/>
      <c r="L7" s="5"/>
      <c r="M7" s="5"/>
      <c r="N7" s="5"/>
    </row>
    <row r="8" spans="1:14" s="6" customFormat="1" ht="239.25" customHeight="1" x14ac:dyDescent="0.25">
      <c r="A8" s="30" t="s">
        <v>22</v>
      </c>
      <c r="B8" s="30"/>
      <c r="C8" s="30"/>
      <c r="D8" s="30"/>
      <c r="E8" s="30"/>
      <c r="F8" s="30"/>
      <c r="G8" s="30"/>
      <c r="H8" s="30"/>
      <c r="I8" s="30"/>
      <c r="J8" s="30"/>
      <c r="K8" s="2"/>
      <c r="L8" s="5"/>
      <c r="M8" s="5"/>
      <c r="N8" s="5"/>
    </row>
    <row r="9" spans="1:14" s="6" customFormat="1" ht="59.25" customHeight="1" x14ac:dyDescent="0.25">
      <c r="A9" s="30" t="s">
        <v>18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s="9" customFormat="1" ht="28.9" customHeight="1" x14ac:dyDescent="0.25">
      <c r="A10" s="3"/>
      <c r="B10" s="3"/>
      <c r="C10" s="13" t="s">
        <v>17</v>
      </c>
      <c r="D10" s="19">
        <f>M13</f>
        <v>7850</v>
      </c>
      <c r="E10" s="7"/>
      <c r="F10" s="17"/>
      <c r="G10" s="17"/>
      <c r="H10" s="17"/>
      <c r="I10" s="7"/>
      <c r="J10" s="7"/>
      <c r="K10" s="7"/>
      <c r="L10" s="8"/>
      <c r="M10" s="8"/>
      <c r="N10" s="8"/>
    </row>
    <row r="11" spans="1:14" s="6" customFormat="1" ht="64.5" customHeight="1" x14ac:dyDescent="0.25">
      <c r="A11" s="32" t="s">
        <v>3</v>
      </c>
      <c r="B11" s="32" t="s">
        <v>9</v>
      </c>
      <c r="C11" s="33" t="s">
        <v>1</v>
      </c>
      <c r="D11" s="33" t="s">
        <v>2</v>
      </c>
      <c r="E11" s="33" t="s">
        <v>8</v>
      </c>
      <c r="F11" s="34" t="s">
        <v>7</v>
      </c>
      <c r="G11" s="35" t="s">
        <v>5</v>
      </c>
      <c r="H11" s="35" t="s">
        <v>6</v>
      </c>
      <c r="I11" s="36" t="s">
        <v>4</v>
      </c>
      <c r="J11" s="37" t="s">
        <v>0</v>
      </c>
      <c r="K11" s="37" t="s">
        <v>14</v>
      </c>
      <c r="L11" s="5"/>
      <c r="M11" s="38" t="s">
        <v>13</v>
      </c>
      <c r="N11" s="5"/>
    </row>
    <row r="12" spans="1:14" s="6" customFormat="1" ht="24" customHeight="1" x14ac:dyDescent="0.25">
      <c r="A12" s="39">
        <v>1</v>
      </c>
      <c r="B12" s="39" t="s">
        <v>20</v>
      </c>
      <c r="C12" s="39" t="s">
        <v>21</v>
      </c>
      <c r="D12" s="40" t="s">
        <v>19</v>
      </c>
      <c r="E12" s="40">
        <v>50</v>
      </c>
      <c r="F12" s="41">
        <v>157</v>
      </c>
      <c r="G12" s="41">
        <v>280</v>
      </c>
      <c r="H12" s="41">
        <v>198</v>
      </c>
      <c r="I12" s="42">
        <f>(STDEV(F12:H12)/J12)*100</f>
        <v>29.587818064784699</v>
      </c>
      <c r="J12" s="43">
        <f>IFERROR(ROUND(AVERAGE(F12:H12),2),0)</f>
        <v>211.67</v>
      </c>
      <c r="K12" s="43">
        <f>J12*E12</f>
        <v>10583.5</v>
      </c>
      <c r="L12" s="5"/>
      <c r="M12" s="44">
        <f>E12*F12</f>
        <v>7850</v>
      </c>
      <c r="N12" s="5"/>
    </row>
    <row r="13" spans="1:14" ht="24" customHeight="1" x14ac:dyDescent="0.25">
      <c r="A13" s="23" t="s">
        <v>10</v>
      </c>
      <c r="B13" s="23"/>
      <c r="C13" s="23"/>
      <c r="D13" s="23"/>
      <c r="E13" s="23"/>
      <c r="F13" s="23"/>
      <c r="G13" s="23"/>
      <c r="H13" s="23"/>
      <c r="I13" s="23"/>
      <c r="J13" s="24"/>
      <c r="K13" s="21">
        <f>SUM(K12:K12)</f>
        <v>10583.5</v>
      </c>
      <c r="L13" s="18"/>
      <c r="M13" s="20">
        <f>SUM(M12:M12)</f>
        <v>7850</v>
      </c>
    </row>
    <row r="14" spans="1:14" ht="61.5" customHeight="1" x14ac:dyDescent="0.25">
      <c r="A14" s="22" t="s">
        <v>16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 ht="45.75" customHeight="1" x14ac:dyDescent="0.25">
      <c r="L15" s="11"/>
      <c r="M15" s="11"/>
      <c r="N15" s="11"/>
    </row>
    <row r="16" spans="1:14" ht="45.75" customHeight="1" x14ac:dyDescent="0.25">
      <c r="L16" s="11"/>
      <c r="M16" s="11"/>
      <c r="N16" s="11"/>
    </row>
    <row r="17" spans="12:14" ht="45.75" customHeight="1" x14ac:dyDescent="0.25">
      <c r="L17" s="11"/>
      <c r="M17" s="11"/>
      <c r="N17" s="11"/>
    </row>
    <row r="18" spans="12:14" ht="45.75" customHeight="1" x14ac:dyDescent="0.25">
      <c r="L18" s="11"/>
      <c r="M18" s="11"/>
      <c r="N18" s="11"/>
    </row>
    <row r="19" spans="12:14" ht="45.75" customHeight="1" x14ac:dyDescent="0.25">
      <c r="L19" s="11"/>
      <c r="M19" s="11"/>
      <c r="N19" s="11"/>
    </row>
    <row r="20" spans="12:14" ht="45.75" customHeight="1" x14ac:dyDescent="0.25">
      <c r="L20" s="11"/>
      <c r="M20" s="11"/>
      <c r="N20" s="11"/>
    </row>
    <row r="21" spans="12:14" ht="45.75" customHeight="1" x14ac:dyDescent="0.25">
      <c r="L21" s="11"/>
      <c r="M21" s="11"/>
      <c r="N21" s="11"/>
    </row>
    <row r="22" spans="12:14" ht="45.75" customHeight="1" x14ac:dyDescent="0.25">
      <c r="L22" s="11"/>
      <c r="M22" s="11"/>
      <c r="N22" s="11"/>
    </row>
    <row r="23" spans="12:14" ht="45.75" customHeight="1" x14ac:dyDescent="0.25">
      <c r="L23" s="11"/>
      <c r="M23" s="11"/>
      <c r="N23" s="11"/>
    </row>
    <row r="24" spans="12:14" ht="45.75" customHeight="1" x14ac:dyDescent="0.25">
      <c r="L24" s="11"/>
      <c r="M24" s="11"/>
      <c r="N24" s="11"/>
    </row>
    <row r="25" spans="12:14" ht="18.75" customHeight="1" x14ac:dyDescent="0.25">
      <c r="L25" s="11"/>
      <c r="M25" s="11"/>
      <c r="N25" s="11"/>
    </row>
    <row r="26" spans="12:14" ht="45.75" customHeight="1" x14ac:dyDescent="0.25">
      <c r="L26" s="11"/>
      <c r="M26" s="11"/>
      <c r="N26" s="11"/>
    </row>
    <row r="28" spans="12:14" ht="45.75" customHeight="1" x14ac:dyDescent="0.25">
      <c r="L28" s="11"/>
      <c r="M28" s="11"/>
      <c r="N28" s="11"/>
    </row>
    <row r="29" spans="12:14" ht="45.75" customHeight="1" x14ac:dyDescent="0.25">
      <c r="L29" s="11"/>
      <c r="M29" s="11"/>
      <c r="N29" s="11"/>
    </row>
    <row r="30" spans="12:14" ht="45.75" customHeight="1" x14ac:dyDescent="0.25">
      <c r="L30" s="11"/>
      <c r="M30" s="11"/>
      <c r="N30" s="11"/>
    </row>
    <row r="31" spans="12:14" ht="45.75" customHeight="1" x14ac:dyDescent="0.25">
      <c r="L31" s="11"/>
      <c r="M31" s="11"/>
      <c r="N31" s="11"/>
    </row>
    <row r="32" spans="12:14" ht="45.75" customHeight="1" x14ac:dyDescent="0.25">
      <c r="L32" s="11"/>
      <c r="M32" s="11"/>
      <c r="N32" s="11"/>
    </row>
    <row r="33" spans="12:14" ht="45.75" customHeight="1" x14ac:dyDescent="0.25">
      <c r="L33" s="11"/>
      <c r="M33" s="11"/>
      <c r="N33" s="11"/>
    </row>
    <row r="34" spans="12:14" ht="45.75" customHeight="1" x14ac:dyDescent="0.25">
      <c r="L34" s="11"/>
      <c r="M34" s="11"/>
      <c r="N34" s="11"/>
    </row>
    <row r="35" spans="12:14" ht="45.75" customHeight="1" x14ac:dyDescent="0.25">
      <c r="L35" s="11"/>
      <c r="M35" s="11"/>
      <c r="N35" s="11"/>
    </row>
    <row r="36" spans="12:14" ht="45.75" customHeight="1" x14ac:dyDescent="0.25">
      <c r="L36" s="11"/>
      <c r="M36" s="11"/>
      <c r="N36" s="11"/>
    </row>
    <row r="37" spans="12:14" ht="45.75" customHeight="1" x14ac:dyDescent="0.25">
      <c r="L37" s="11"/>
      <c r="M37" s="11"/>
      <c r="N37" s="11"/>
    </row>
    <row r="38" spans="12:14" ht="45.75" customHeight="1" x14ac:dyDescent="0.25">
      <c r="L38" s="11"/>
      <c r="M38" s="11"/>
      <c r="N38" s="11"/>
    </row>
    <row r="39" spans="12:14" ht="45.75" customHeight="1" x14ac:dyDescent="0.25">
      <c r="L39" s="11"/>
      <c r="M39" s="11"/>
      <c r="N39" s="11"/>
    </row>
    <row r="40" spans="12:14" ht="20.25" customHeight="1" x14ac:dyDescent="0.25">
      <c r="L40" s="11"/>
      <c r="M40" s="11"/>
      <c r="N40" s="11"/>
    </row>
    <row r="41" spans="12:14" ht="19.5" customHeight="1" x14ac:dyDescent="0.25">
      <c r="L41" s="11"/>
      <c r="M41" s="11"/>
      <c r="N41" s="11"/>
    </row>
    <row r="42" spans="12:14" ht="16.5" customHeight="1" x14ac:dyDescent="0.25">
      <c r="L42" s="11"/>
      <c r="M42" s="11"/>
      <c r="N42" s="11"/>
    </row>
    <row r="43" spans="12:14" ht="15.75" customHeight="1" x14ac:dyDescent="0.25">
      <c r="L43" s="11"/>
      <c r="M43" s="11"/>
      <c r="N43" s="11"/>
    </row>
    <row r="44" spans="12:14" ht="15.75" customHeight="1" x14ac:dyDescent="0.25">
      <c r="L44" s="11"/>
      <c r="M44" s="11"/>
      <c r="N44" s="11"/>
    </row>
    <row r="46" spans="12:14" ht="25.5" customHeight="1" x14ac:dyDescent="0.25">
      <c r="L46" s="11"/>
      <c r="M46" s="11"/>
      <c r="N46" s="11"/>
    </row>
    <row r="47" spans="12:14" ht="45.75" customHeight="1" x14ac:dyDescent="0.25">
      <c r="L47" s="11"/>
      <c r="M47" s="11"/>
      <c r="N47" s="11"/>
    </row>
    <row r="48" spans="12:14" ht="45.75" customHeight="1" x14ac:dyDescent="0.25">
      <c r="L48" s="11"/>
      <c r="M48" s="11"/>
      <c r="N48" s="11"/>
    </row>
    <row r="49" spans="12:14" ht="45.75" customHeight="1" x14ac:dyDescent="0.25"/>
    <row r="50" spans="12:14" ht="45.75" customHeight="1" x14ac:dyDescent="0.25">
      <c r="L50" s="11"/>
      <c r="M50" s="11"/>
      <c r="N50" s="11"/>
    </row>
    <row r="51" spans="12:14" ht="45.75" customHeight="1" x14ac:dyDescent="0.25">
      <c r="L51" s="11"/>
      <c r="M51" s="11"/>
      <c r="N51" s="11"/>
    </row>
    <row r="52" spans="12:14" ht="45.75" customHeight="1" x14ac:dyDescent="0.25">
      <c r="L52" s="11"/>
      <c r="M52" s="11"/>
      <c r="N52" s="11"/>
    </row>
    <row r="53" spans="12:14" ht="23.25" customHeight="1" x14ac:dyDescent="0.25">
      <c r="L53" s="11"/>
      <c r="M53" s="11"/>
      <c r="N53" s="11"/>
    </row>
  </sheetData>
  <mergeCells count="9">
    <mergeCell ref="A14:M14"/>
    <mergeCell ref="A13:J13"/>
    <mergeCell ref="A1:K1"/>
    <mergeCell ref="A3:J3"/>
    <mergeCell ref="A5:J5"/>
    <mergeCell ref="A7:J7"/>
    <mergeCell ref="A8:J8"/>
    <mergeCell ref="C4:H4"/>
    <mergeCell ref="A9:N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Куропаткина Альбина Хамитовна</cp:lastModifiedBy>
  <cp:lastPrinted>2020-08-12T11:59:18Z</cp:lastPrinted>
  <dcterms:created xsi:type="dcterms:W3CDTF">2013-12-17T05:16:41Z</dcterms:created>
  <dcterms:modified xsi:type="dcterms:W3CDTF">2026-04-09T05:36:14Z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