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3" i="1" l="1"/>
  <c r="N69" i="1" l="1"/>
  <c r="N68" i="1"/>
  <c r="N70" i="1"/>
  <c r="N71" i="1"/>
  <c r="N72" i="1"/>
  <c r="P72" i="1"/>
  <c r="P71" i="1"/>
  <c r="P70" i="1"/>
  <c r="P69" i="1"/>
  <c r="P68" i="1"/>
  <c r="J68" i="1"/>
  <c r="J69" i="1"/>
  <c r="J70" i="1"/>
  <c r="J71" i="1"/>
  <c r="J72" i="1"/>
  <c r="P73" i="1" l="1"/>
  <c r="P76" i="1" s="1"/>
  <c r="N76" i="1"/>
  <c r="J73" i="1"/>
  <c r="J76" i="1" s="1"/>
</calcChain>
</file>

<file path=xl/sharedStrings.xml><?xml version="1.0" encoding="utf-8"?>
<sst xmlns="http://schemas.openxmlformats.org/spreadsheetml/2006/main" count="36" uniqueCount="27">
  <si>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</si>
  <si>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</si>
  <si>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</si>
  <si>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</si>
  <si>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</si>
  <si>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</si>
  <si>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</si>
  <si>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</si>
  <si>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</si>
  <si>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</si>
  <si>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</si>
  <si>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</si>
  <si>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</si>
  <si>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</si>
  <si>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</si>
  <si>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шт</t>
  </si>
  <si>
    <t>Труба профильная 20х20х1,5 (6м)</t>
  </si>
  <si>
    <t xml:space="preserve">Заклепка вытяжная с выпуклой шляпкой, 4x8 мм </t>
  </si>
  <si>
    <t>Петля карточная 50х40 мм</t>
  </si>
  <si>
    <t>Предложение  № 388 от 27.07.2026</t>
  </si>
  <si>
    <t>Предложение  № 389 от 27.07.2026</t>
  </si>
  <si>
    <t>Предложение  № 390 от 27.07.2026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</si>
  <si>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27.07.2026
</t>
  </si>
  <si>
    <t>В результате анализа предоставленных данных определена стартовая цена товаров (работы, услуги)  равная минимальной цене: 101084 (сто одна тысяча восемьдесят четыре) рубля 00 копеек.</t>
  </si>
  <si>
    <t>Лист оцинкованный 0,45х1250х2500</t>
  </si>
  <si>
    <t xml:space="preserve">сетка кладочная 50х50 </t>
  </si>
  <si>
    <t>Защелка-лягушка 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</si>
</sst>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/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B77" sqref="B77:P77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27.8554687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29" ht="38.25" customHeight="1" x14ac:dyDescent="0.25">
      <c r="B4" s="116" t="s">
        <v>22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3"/>
      <c r="R4" s="2"/>
    </row>
    <row r="5" spans="2:29" ht="6" hidden="1" customHeight="1" x14ac:dyDescent="0.25"/>
    <row r="6" spans="2:29" ht="0.75" hidden="1" customHeight="1" x14ac:dyDescent="0.25">
      <c r="B6" s="123"/>
      <c r="C6" s="109"/>
      <c r="D6" s="109"/>
      <c r="E6" s="109"/>
      <c r="F6" s="109"/>
      <c r="G6" s="118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0"/>
      <c r="S6" s="4"/>
    </row>
    <row r="7" spans="2:29" ht="28.5" hidden="1" customHeight="1" x14ac:dyDescent="0.25">
      <c r="B7" s="124"/>
      <c r="C7" s="125"/>
      <c r="D7" s="125"/>
      <c r="E7" s="125"/>
      <c r="F7" s="125"/>
      <c r="G7" s="120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2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124"/>
      <c r="C8" s="125"/>
      <c r="D8" s="125"/>
      <c r="E8" s="125"/>
      <c r="F8" s="125"/>
      <c r="G8" s="120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2"/>
    </row>
    <row r="9" spans="2:29" ht="26.25" hidden="1" customHeight="1" x14ac:dyDescent="0.25">
      <c r="B9" s="124"/>
      <c r="C9" s="125"/>
      <c r="D9" s="125"/>
      <c r="E9" s="125"/>
      <c r="F9" s="125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2"/>
    </row>
    <row r="10" spans="2:29" ht="28.5" hidden="1" customHeight="1" x14ac:dyDescent="0.25">
      <c r="B10" s="124"/>
      <c r="C10" s="125"/>
      <c r="D10" s="125"/>
      <c r="E10" s="125"/>
      <c r="F10" s="125"/>
      <c r="G10" s="120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2"/>
    </row>
    <row r="11" spans="2:29" ht="30" hidden="1" customHeight="1" x14ac:dyDescent="0.25">
      <c r="B11" s="124"/>
      <c r="C11" s="125"/>
      <c r="D11" s="125"/>
      <c r="E11" s="125"/>
      <c r="F11" s="125"/>
      <c r="G11" s="120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2"/>
    </row>
    <row r="12" spans="2:29" ht="30.75" hidden="1" customHeight="1" x14ac:dyDescent="0.25">
      <c r="B12" s="124"/>
      <c r="C12" s="125"/>
      <c r="D12" s="125"/>
      <c r="E12" s="125"/>
      <c r="F12" s="125"/>
      <c r="G12" s="120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</row>
    <row r="13" spans="2:29" ht="25.5" hidden="1" customHeight="1" x14ac:dyDescent="0.25">
      <c r="B13" s="124"/>
      <c r="C13" s="125"/>
      <c r="D13" s="125"/>
      <c r="E13" s="125"/>
      <c r="F13" s="125"/>
      <c r="G13" s="120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2"/>
    </row>
    <row r="14" spans="2:29" ht="26.25" hidden="1" customHeight="1" x14ac:dyDescent="0.25">
      <c r="B14" s="124"/>
      <c r="C14" s="125"/>
      <c r="D14" s="125"/>
      <c r="E14" s="125"/>
      <c r="F14" s="125"/>
      <c r="G14" s="120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2"/>
    </row>
    <row r="15" spans="2:29" ht="24.75" hidden="1" customHeight="1" x14ac:dyDescent="0.25">
      <c r="B15" s="124"/>
      <c r="C15" s="125"/>
      <c r="D15" s="125"/>
      <c r="E15" s="125"/>
      <c r="F15" s="125"/>
      <c r="G15" s="120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2"/>
    </row>
    <row r="16" spans="2:29" ht="24.75" hidden="1" customHeight="1" x14ac:dyDescent="0.25">
      <c r="B16" s="126"/>
      <c r="C16" s="127"/>
      <c r="D16" s="127"/>
      <c r="E16" s="127"/>
      <c r="F16" s="127"/>
      <c r="G16" s="120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2"/>
    </row>
    <row r="17" spans="1:25" ht="30" hidden="1" customHeight="1" x14ac:dyDescent="0.25">
      <c r="B17" s="126"/>
      <c r="C17" s="127"/>
      <c r="D17" s="127"/>
      <c r="E17" s="127"/>
      <c r="F17" s="127"/>
      <c r="G17" s="120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2"/>
    </row>
    <row r="18" spans="1:25" ht="30.75" hidden="1" customHeight="1" x14ac:dyDescent="0.25">
      <c r="B18" s="128"/>
      <c r="C18" s="129"/>
      <c r="D18" s="129"/>
      <c r="E18" s="129"/>
      <c r="F18" s="129"/>
      <c r="G18" s="120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2"/>
    </row>
    <row r="19" spans="1:25" hidden="1" x14ac:dyDescent="0.25">
      <c r="B19" s="103"/>
      <c r="C19" s="104"/>
      <c r="D19" s="104"/>
      <c r="E19" s="104"/>
      <c r="F19" s="105"/>
      <c r="G19" s="103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6"/>
    </row>
    <row r="20" spans="1:25" hidden="1" x14ac:dyDescent="0.25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10"/>
    </row>
    <row r="21" spans="1:25" ht="39" customHeight="1" x14ac:dyDescent="0.25">
      <c r="B21" s="70" t="s">
        <v>0</v>
      </c>
      <c r="C21" s="76" t="s">
        <v>1</v>
      </c>
      <c r="D21" s="77"/>
      <c r="E21" s="77"/>
      <c r="F21" s="78"/>
      <c r="G21" s="72" t="s">
        <v>2</v>
      </c>
      <c r="H21" s="74" t="s">
        <v>3</v>
      </c>
      <c r="I21" s="111" t="s">
        <v>19</v>
      </c>
      <c r="J21" s="112"/>
      <c r="K21" s="111" t="s">
        <v>20</v>
      </c>
      <c r="L21" s="113"/>
      <c r="M21" s="113"/>
      <c r="N21" s="112"/>
      <c r="O21" s="111" t="s">
        <v>21</v>
      </c>
      <c r="P21" s="112"/>
      <c r="Q21" s="7"/>
      <c r="R21" s="8"/>
    </row>
    <row r="22" spans="1:25" ht="63.75" customHeight="1" x14ac:dyDescent="0.25">
      <c r="B22" s="71"/>
      <c r="C22" s="79"/>
      <c r="D22" s="80"/>
      <c r="E22" s="80"/>
      <c r="F22" s="81"/>
      <c r="G22" s="73"/>
      <c r="H22" s="75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100"/>
      <c r="D23" s="101"/>
      <c r="E23" s="101"/>
      <c r="F23" s="102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7"/>
      <c r="D24" s="98"/>
      <c r="E24" s="98"/>
      <c r="F24" s="96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7"/>
      <c r="D25" s="98"/>
      <c r="E25" s="98"/>
      <c r="F25" s="96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7"/>
      <c r="D26" s="98"/>
      <c r="E26" s="98"/>
      <c r="F26" s="96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7"/>
      <c r="D27" s="98"/>
      <c r="E27" s="98"/>
      <c r="F27" s="96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7"/>
      <c r="D28" s="98"/>
      <c r="E28" s="98"/>
      <c r="F28" s="96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7"/>
      <c r="D29" s="98"/>
      <c r="E29" s="98"/>
      <c r="F29" s="96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7"/>
      <c r="D30" s="98"/>
      <c r="E30" s="98"/>
      <c r="F30" s="96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7"/>
      <c r="D31" s="98"/>
      <c r="E31" s="98"/>
      <c r="F31" s="96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7"/>
      <c r="D32" s="98"/>
      <c r="E32" s="98"/>
      <c r="F32" s="96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7"/>
      <c r="D33" s="98"/>
      <c r="E33" s="98"/>
      <c r="F33" s="96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7"/>
      <c r="D34" s="98"/>
      <c r="E34" s="98"/>
      <c r="F34" s="96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7"/>
      <c r="D35" s="98"/>
      <c r="E35" s="98"/>
      <c r="F35" s="96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7"/>
      <c r="D36" s="98"/>
      <c r="E36" s="98"/>
      <c r="F36" s="96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7"/>
      <c r="D37" s="98"/>
      <c r="E37" s="98"/>
      <c r="F37" s="96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7"/>
      <c r="D38" s="98"/>
      <c r="E38" s="98"/>
      <c r="F38" s="96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7"/>
      <c r="D39" s="98"/>
      <c r="E39" s="98"/>
      <c r="F39" s="96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95"/>
      <c r="D40" s="98"/>
      <c r="E40" s="98"/>
      <c r="F40" s="99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85"/>
      <c r="D41" s="86"/>
      <c r="E41" s="86"/>
      <c r="F41" s="87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85"/>
      <c r="D42" s="86"/>
      <c r="E42" s="86"/>
      <c r="F42" s="87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85"/>
      <c r="D43" s="86"/>
      <c r="E43" s="86"/>
      <c r="F43" s="87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85"/>
      <c r="D44" s="86"/>
      <c r="E44" s="86"/>
      <c r="F44" s="87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85"/>
      <c r="D45" s="86"/>
      <c r="E45" s="86"/>
      <c r="F45" s="87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85"/>
      <c r="D46" s="86"/>
      <c r="E46" s="86"/>
      <c r="F46" s="87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85"/>
      <c r="D47" s="86"/>
      <c r="E47" s="86"/>
      <c r="F47" s="87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82"/>
      <c r="D48" s="83"/>
      <c r="E48" s="83"/>
      <c r="F48" s="84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82"/>
      <c r="D49" s="83"/>
      <c r="E49" s="83"/>
      <c r="F49" s="84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82"/>
      <c r="D50" s="83"/>
      <c r="E50" s="83"/>
      <c r="F50" s="84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82"/>
      <c r="D51" s="83"/>
      <c r="E51" s="83"/>
      <c r="F51" s="84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82"/>
      <c r="D52" s="83"/>
      <c r="E52" s="83"/>
      <c r="F52" s="84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82"/>
      <c r="D53" s="83"/>
      <c r="E53" s="83"/>
      <c r="F53" s="84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82"/>
      <c r="D54" s="83"/>
      <c r="E54" s="83"/>
      <c r="F54" s="84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82"/>
      <c r="D55" s="83"/>
      <c r="E55" s="83"/>
      <c r="F55" s="84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82"/>
      <c r="D56" s="83"/>
      <c r="E56" s="83"/>
      <c r="F56" s="84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82"/>
      <c r="D57" s="83"/>
      <c r="E57" s="83"/>
      <c r="F57" s="84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82"/>
      <c r="D58" s="83"/>
      <c r="E58" s="83"/>
      <c r="F58" s="84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82"/>
      <c r="D59" s="83"/>
      <c r="E59" s="83"/>
      <c r="F59" s="84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82"/>
      <c r="D60" s="83"/>
      <c r="E60" s="83"/>
      <c r="F60" s="84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82"/>
      <c r="D61" s="83"/>
      <c r="E61" s="83"/>
      <c r="F61" s="84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82"/>
      <c r="D62" s="83"/>
      <c r="E62" s="83"/>
      <c r="F62" s="84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82"/>
      <c r="D63" s="83"/>
      <c r="E63" s="83"/>
      <c r="F63" s="84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82"/>
      <c r="D64" s="83"/>
      <c r="E64" s="83"/>
      <c r="F64" s="84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82"/>
      <c r="D65" s="83"/>
      <c r="E65" s="83"/>
      <c r="F65" s="84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95"/>
      <c r="D66" s="86"/>
      <c r="E66" s="86"/>
      <c r="F66" s="87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6"/>
      <c r="D67" s="83"/>
      <c r="E67" s="83"/>
      <c r="F67" s="84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37.5" customHeight="1" x14ac:dyDescent="0.25">
      <c r="B68" s="34">
        <v>1</v>
      </c>
      <c r="C68" s="82" t="s">
        <v>16</v>
      </c>
      <c r="D68" s="83"/>
      <c r="E68" s="83"/>
      <c r="F68" s="84"/>
      <c r="G68" s="35" t="s">
        <v>15</v>
      </c>
      <c r="H68" s="36">
        <v>42</v>
      </c>
      <c r="I68" s="38">
        <v>720</v>
      </c>
      <c r="J68" s="20">
        <f t="shared" ref="J68:J73" si="0">I68*H68</f>
        <v>30240</v>
      </c>
      <c r="K68" s="38">
        <v>727</v>
      </c>
      <c r="L68" s="47"/>
      <c r="M68" s="47"/>
      <c r="N68" s="20">
        <f t="shared" ref="N68:N73" si="1">K68*H68</f>
        <v>30534</v>
      </c>
      <c r="O68" s="38">
        <v>812</v>
      </c>
      <c r="P68" s="22">
        <f t="shared" ref="P68:P73" si="2">O68*H68</f>
        <v>34104</v>
      </c>
      <c r="R68" s="43"/>
    </row>
    <row r="69" spans="2:26" ht="38.25" customHeight="1" x14ac:dyDescent="0.25">
      <c r="B69" s="34">
        <v>2</v>
      </c>
      <c r="C69" s="82" t="s">
        <v>24</v>
      </c>
      <c r="D69" s="83"/>
      <c r="E69" s="83"/>
      <c r="F69" s="84"/>
      <c r="G69" s="35" t="s">
        <v>15</v>
      </c>
      <c r="H69" s="36">
        <v>11</v>
      </c>
      <c r="I69" s="38">
        <v>2099</v>
      </c>
      <c r="J69" s="20">
        <f t="shared" si="0"/>
        <v>23089</v>
      </c>
      <c r="K69" s="38">
        <v>2100</v>
      </c>
      <c r="L69" s="47"/>
      <c r="M69" s="47"/>
      <c r="N69" s="20">
        <f t="shared" si="1"/>
        <v>23100</v>
      </c>
      <c r="O69" s="38">
        <v>2140</v>
      </c>
      <c r="P69" s="22">
        <f t="shared" si="2"/>
        <v>23540</v>
      </c>
      <c r="R69" s="43"/>
    </row>
    <row r="70" spans="2:26" ht="36.75" customHeight="1" x14ac:dyDescent="0.25">
      <c r="B70" s="34">
        <v>3</v>
      </c>
      <c r="C70" s="82" t="s">
        <v>25</v>
      </c>
      <c r="D70" s="83"/>
      <c r="E70" s="83"/>
      <c r="F70" s="84"/>
      <c r="G70" s="35" t="s">
        <v>15</v>
      </c>
      <c r="H70" s="36">
        <v>15</v>
      </c>
      <c r="I70" s="38">
        <v>689</v>
      </c>
      <c r="J70" s="20">
        <f t="shared" si="0"/>
        <v>10335</v>
      </c>
      <c r="K70" s="38">
        <v>690</v>
      </c>
      <c r="L70" s="47"/>
      <c r="M70" s="47"/>
      <c r="N70" s="20">
        <f t="shared" si="1"/>
        <v>10350</v>
      </c>
      <c r="O70" s="38">
        <v>720</v>
      </c>
      <c r="P70" s="22">
        <f t="shared" si="2"/>
        <v>10800</v>
      </c>
      <c r="R70" s="43"/>
    </row>
    <row r="71" spans="2:26" ht="39" customHeight="1" x14ac:dyDescent="0.25">
      <c r="B71" s="34">
        <v>4</v>
      </c>
      <c r="C71" s="82" t="s">
        <v>18</v>
      </c>
      <c r="D71" s="83"/>
      <c r="E71" s="83"/>
      <c r="F71" s="84"/>
      <c r="G71" s="35" t="s">
        <v>15</v>
      </c>
      <c r="H71" s="17">
        <v>78</v>
      </c>
      <c r="I71" s="38">
        <v>50</v>
      </c>
      <c r="J71" s="20">
        <f t="shared" si="0"/>
        <v>3900</v>
      </c>
      <c r="K71" s="38">
        <v>55</v>
      </c>
      <c r="L71" s="47"/>
      <c r="M71" s="47"/>
      <c r="N71" s="20">
        <f t="shared" si="1"/>
        <v>4290</v>
      </c>
      <c r="O71" s="38">
        <v>63</v>
      </c>
      <c r="P71" s="22">
        <f t="shared" si="2"/>
        <v>4914</v>
      </c>
      <c r="R71" s="43"/>
    </row>
    <row r="72" spans="2:26" ht="38.25" customHeight="1" x14ac:dyDescent="0.25">
      <c r="B72" s="34">
        <v>5</v>
      </c>
      <c r="C72" s="82" t="s">
        <v>17</v>
      </c>
      <c r="D72" s="83"/>
      <c r="E72" s="83"/>
      <c r="F72" s="84"/>
      <c r="G72" s="35" t="s">
        <v>15</v>
      </c>
      <c r="H72" s="17">
        <v>2080</v>
      </c>
      <c r="I72" s="38">
        <v>4</v>
      </c>
      <c r="J72" s="20">
        <f t="shared" si="0"/>
        <v>8320</v>
      </c>
      <c r="K72" s="38">
        <v>5</v>
      </c>
      <c r="L72" s="47"/>
      <c r="M72" s="47"/>
      <c r="N72" s="20">
        <f t="shared" si="1"/>
        <v>10400</v>
      </c>
      <c r="O72" s="38">
        <v>5.5</v>
      </c>
      <c r="P72" s="22">
        <f t="shared" si="2"/>
        <v>11440</v>
      </c>
      <c r="R72" s="43"/>
    </row>
    <row r="73" spans="2:26" ht="37.5" customHeight="1" x14ac:dyDescent="0.25">
      <c r="B73" s="34">
        <v>6</v>
      </c>
      <c r="C73" s="82" t="s">
        <v>26</v>
      </c>
      <c r="D73" s="83"/>
      <c r="E73" s="83"/>
      <c r="F73" s="84"/>
      <c r="G73" s="35" t="s">
        <v>15</v>
      </c>
      <c r="H73" s="17">
        <v>56</v>
      </c>
      <c r="I73" s="38">
        <v>450</v>
      </c>
      <c r="J73" s="20">
        <f t="shared" si="0"/>
        <v>25200</v>
      </c>
      <c r="K73" s="38">
        <v>450</v>
      </c>
      <c r="L73" s="47"/>
      <c r="M73" s="47"/>
      <c r="N73" s="20">
        <f t="shared" si="1"/>
        <v>25200</v>
      </c>
      <c r="O73" s="38">
        <v>464</v>
      </c>
      <c r="P73" s="22">
        <f t="shared" si="2"/>
        <v>25984</v>
      </c>
      <c r="R73" s="43"/>
    </row>
    <row r="74" spans="2:26" ht="27.75" hidden="1" customHeight="1" x14ac:dyDescent="0.25">
      <c r="B74" s="50"/>
      <c r="C74" s="85"/>
      <c r="D74" s="86"/>
      <c r="E74" s="86"/>
      <c r="F74" s="87"/>
      <c r="G74" s="51"/>
      <c r="H74" s="52"/>
      <c r="I74" s="53"/>
      <c r="J74" s="20"/>
      <c r="K74" s="53"/>
      <c r="L74" s="54"/>
      <c r="M74" s="54"/>
      <c r="N74" s="20"/>
      <c r="O74" s="53"/>
      <c r="P74" s="22"/>
      <c r="R74" s="43"/>
    </row>
    <row r="75" spans="2:26" ht="9.75" hidden="1" customHeight="1" x14ac:dyDescent="0.25">
      <c r="B75" s="55"/>
      <c r="C75" s="88"/>
      <c r="D75" s="89"/>
      <c r="E75" s="89"/>
      <c r="F75" s="90"/>
      <c r="G75" s="56"/>
      <c r="H75" s="52"/>
      <c r="I75" s="53"/>
      <c r="J75" s="20"/>
      <c r="K75" s="53"/>
      <c r="L75" s="54"/>
      <c r="M75" s="54"/>
      <c r="N75" s="20"/>
      <c r="O75" s="53"/>
      <c r="P75" s="22"/>
      <c r="R75" s="43"/>
    </row>
    <row r="76" spans="2:26" ht="23.25" customHeight="1" x14ac:dyDescent="0.25">
      <c r="B76" s="91" t="s">
        <v>8</v>
      </c>
      <c r="C76" s="92"/>
      <c r="D76" s="92"/>
      <c r="E76" s="92"/>
      <c r="F76" s="92"/>
      <c r="G76" s="92"/>
      <c r="H76" s="93"/>
      <c r="I76" s="57"/>
      <c r="J76" s="58">
        <f>SUM(J23:J75)</f>
        <v>101084</v>
      </c>
      <c r="K76" s="57"/>
      <c r="L76" s="59"/>
      <c r="M76" s="59"/>
      <c r="N76" s="60">
        <f>SUM(N23:N75)</f>
        <v>103874</v>
      </c>
      <c r="O76" s="61"/>
      <c r="P76" s="62">
        <f>SUM(P23:P75)</f>
        <v>110782</v>
      </c>
      <c r="R76" s="43"/>
    </row>
    <row r="77" spans="2:26" ht="12" customHeight="1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R77" s="63"/>
      <c r="T77" s="64"/>
      <c r="U77" s="64"/>
      <c r="V77" s="64"/>
      <c r="X77" s="64"/>
      <c r="Z77" s="64"/>
    </row>
    <row r="78" spans="2:26" ht="33.75" customHeight="1" x14ac:dyDescent="0.25">
      <c r="B78" s="67" t="s">
        <v>23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</row>
    <row r="79" spans="2:26" ht="47.25" customHeight="1" x14ac:dyDescent="0.25">
      <c r="B79" s="68" t="s">
        <v>9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2:26" ht="29.25" customHeight="1" x14ac:dyDescent="0.25">
      <c r="B80" s="68" t="s">
        <v>10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69" t="s">
        <v>12</v>
      </c>
      <c r="C91" s="69"/>
      <c r="D91" s="69"/>
      <c r="E91" s="69"/>
      <c r="F91" s="69"/>
      <c r="G91" s="69"/>
      <c r="I91" s="1" t="s">
        <v>13</v>
      </c>
      <c r="N91" s="65" t="s">
        <v>14</v>
      </c>
    </row>
    <row r="92" spans="2:17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71:F71"/>
    <mergeCell ref="C72:F72"/>
    <mergeCell ref="C63:F63"/>
    <mergeCell ref="C64:F64"/>
    <mergeCell ref="C65:F65"/>
    <mergeCell ref="C66:F66"/>
    <mergeCell ref="C67:F67"/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2026-07-02T09:50:12Z</cp:lastPrinted>
  <dcterms:created xsi:type="dcterms:W3CDTF">2026-04-09T04:50:00Z</dcterms:created>
  <dcterms:modified xsi:type="dcterms:W3CDTF">2026-07-27T09:34:05Z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