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E1F118A-85DE-43B6-B189-83A273F2A0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8" i="1"/>
  <c r="I7" i="1"/>
  <c r="I17" i="1" l="1"/>
</calcChain>
</file>

<file path=xl/sharedStrings.xml><?xml version="1.0" encoding="utf-8"?>
<sst xmlns="http://schemas.openxmlformats.org/spreadsheetml/2006/main" count="38" uniqueCount="25">
  <si>
    <t>Цена (руб.)</t>
  </si>
  <si>
    <t>Сумма (руб.)</t>
  </si>
  <si>
    <t>№ п/п</t>
  </si>
  <si>
    <t>Цена за ед., руб.</t>
  </si>
  <si>
    <t>Единица измерения</t>
  </si>
  <si>
    <t>Количество товара к поставке</t>
  </si>
  <si>
    <t>ИТОГО, рублей</t>
  </si>
  <si>
    <t xml:space="preserve">Объект закупки                                   (основные характеристики объекта закупки указаны в ОПИСАНИЕ ОБЪЕКТА ЗАКУПКИ) </t>
  </si>
  <si>
    <t>Минимальная цена договора, руб.</t>
  </si>
  <si>
    <t>Источники информации/цена договора</t>
  </si>
  <si>
    <t xml:space="preserve"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СПС Консультант Бюджетные организации (сет). Кол-во ОД: 50                       </t>
  </si>
  <si>
    <t>Составил                                          В.Г. Четыркин</t>
  </si>
  <si>
    <t>условная единица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</si>
  <si>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СПС КонсультантМедицинаФармацевтика (с/о). Кол-во ОД: 2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</si>
  <si>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СПС КонсультантПлюс: Амурская область (с/о). Кол-во ОД: 2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</si>
  <si>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Готовые решения (Проф). Бюджетный учет, КОСГУ, КВР (с/о). Кол-во ОД: 2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</si>
  <si>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СПС Консультант Премиум смарт-комплект Проф (ОВП). Кол-во ОД: 1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</si>
  <si>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Ответственность и риски нарушения часто применяемых норм (ОВП). Кол-во ОД: 1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</si>
  <si>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Изменения в бюджетном учете и финансировании (с/о). Кол-во ОД: 2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</si>
  <si>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Изменения в регулировании госзакупок (с/о). Кол-во ОД: 2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</si>
  <si>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Позиции судов по спорным вопросам. Гражданское право (ОВП). Кол-во ОД: 1</t>
  </si>
  <si>
    <t>Услуги по адаптации и сопровождению экземпляров Систем КонсультантПлюс, оказываемых на основе специального лицензионного сервисного программного обеспечения, обеспечивающего совместимость (взаимодействие) услуг с ранее установленными у заказчика экземплярами Систем: СС Готовые решения (Проф). Госзакупки (44-ФЗ) (с/о). Кол-во ОД: 2</t>
  </si>
  <si>
    <t>Коммерческое предложение Исполнителя                    (№ бн от 25.05.2026)</t>
  </si>
  <si>
    <t xml:space="preserve"> Обоснование начальной (максимальной) цены договора, цены договора, заключаемого с единственным поставщиком (подрядчиком, исполнителем) (Н(М)ЦК, ЦКЕП)</t>
  </si>
  <si>
    <r>
      <t xml:space="preserve">Процедура обоснования начальной (максимальной) цены контракта регламентируется статьёй 22 Федерального закона № 44‑ФЗ и осуществляется по общим правилам, установленным для закупок у единственного поставщика:  </t>
    </r>
    <r>
      <rPr>
        <b/>
        <sz val="10.6"/>
        <color rgb="FF0000FF"/>
        <rFont val="Times New Roman"/>
        <family val="1"/>
        <charset val="204"/>
      </rPr>
      <t>Метод сопоставимых рыночных цен (анализа рынка) (метод минимальной цены из нескольких коммерческих предложений)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</si>
</sst>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.6"/>
      <color theme="1"/>
      <name val="Times New Roman"/>
      <family val="1"/>
      <charset val="204"/>
    </font>
    <font>
      <sz val="10.6"/>
      <color theme="1"/>
      <name val="Times New Roman"/>
      <family val="1"/>
      <charset val="204"/>
    </font>
    <font>
      <b/>
      <sz val="10.6"/>
      <color rgb="FF000000"/>
      <name val="Times New Roman"/>
      <family val="1"/>
      <charset val="204"/>
    </font>
    <font>
      <sz val="10.6"/>
      <color rgb="FF000000"/>
      <name val="Times New Roman"/>
      <family val="1"/>
      <charset val="204"/>
    </font>
    <font>
      <b/>
      <sz val="10.6"/>
      <color rgb="FF0000FF"/>
      <name val="Times New Roman"/>
      <family val="1"/>
      <charset val="204"/>
    </font>
    <font>
      <sz val="10.6"/>
      <color rgb="FF0000FF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5" fillId="2" borderId="0" xfId="0" applyFont="1" applyFill="1" applyBorder="1" applyAlignment="1">
      <alignment wrapText="1"/>
    </xf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Normal_proposal" xfId="1" xr:uid="{00000000-0005-0000-0000-000000000000}"/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N5" sqref="N5"/>
    </sheetView>
  </sheetViews>
  <sheetFormatPr defaultColWidth="8.85546875" defaultRowHeight="13.5" x14ac:dyDescent="0.2"/>
  <cols>
    <col min="1" max="1" width="4.42578125" style="5" customWidth="1"/>
    <col min="2" max="2" width="42.28515625" style="2" customWidth="1"/>
    <col min="3" max="3" width="12.85546875" style="2" customWidth="1"/>
    <col min="4" max="4" width="11.85546875" style="2" customWidth="1"/>
    <col min="5" max="7" width="15.5703125" style="2" customWidth="1"/>
    <col min="8" max="8" width="10.5703125" style="2" customWidth="1"/>
    <col min="9" max="9" width="20.140625" style="2" customWidth="1"/>
    <col min="10" max="16384" width="8.85546875" style="2"/>
  </cols>
  <sheetData>
    <row r="1" spans="1:10" ht="77.25" customHeight="1" x14ac:dyDescent="0.2">
      <c r="A1" s="28" t="s">
        <v>23</v>
      </c>
      <c r="B1" s="29"/>
      <c r="C1" s="29"/>
      <c r="D1" s="29"/>
      <c r="E1" s="29"/>
      <c r="F1" s="29"/>
      <c r="G1" s="29"/>
      <c r="H1" s="29"/>
      <c r="I1" s="30"/>
    </row>
    <row r="2" spans="1:10" ht="45" customHeight="1" x14ac:dyDescent="0.2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3"/>
    </row>
    <row r="3" spans="1:10" ht="28.5" customHeight="1" x14ac:dyDescent="0.2">
      <c r="A3" s="17" t="s">
        <v>2</v>
      </c>
      <c r="B3" s="17" t="s">
        <v>7</v>
      </c>
      <c r="C3" s="13" t="s">
        <v>4</v>
      </c>
      <c r="D3" s="13" t="s">
        <v>5</v>
      </c>
      <c r="E3" s="20" t="s">
        <v>9</v>
      </c>
      <c r="F3" s="21"/>
      <c r="G3" s="22"/>
      <c r="H3" s="18" t="s">
        <v>8</v>
      </c>
      <c r="I3" s="18"/>
      <c r="J3" s="4"/>
    </row>
    <row r="4" spans="1:10" ht="1.1499999999999999" hidden="1" customHeight="1" x14ac:dyDescent="0.2">
      <c r="A4" s="17"/>
      <c r="B4" s="17"/>
      <c r="C4" s="13"/>
      <c r="D4" s="13"/>
      <c r="E4" s="8"/>
      <c r="F4" s="9"/>
      <c r="G4" s="9"/>
      <c r="H4" s="14" t="s">
        <v>0</v>
      </c>
      <c r="I4" s="17" t="s">
        <v>1</v>
      </c>
    </row>
    <row r="5" spans="1:10" ht="72" customHeight="1" x14ac:dyDescent="0.2">
      <c r="A5" s="17"/>
      <c r="B5" s="17"/>
      <c r="C5" s="13"/>
      <c r="D5" s="13"/>
      <c r="E5" s="10" t="s">
        <v>22</v>
      </c>
      <c r="F5" s="11" t="s">
        <v>22</v>
      </c>
      <c r="G5" s="11" t="s">
        <v>22</v>
      </c>
      <c r="H5" s="15"/>
      <c r="I5" s="17"/>
    </row>
    <row r="6" spans="1:10" ht="31.5" customHeight="1" x14ac:dyDescent="0.2">
      <c r="A6" s="17"/>
      <c r="B6" s="17"/>
      <c r="C6" s="13"/>
      <c r="D6" s="13"/>
      <c r="E6" s="10" t="s">
        <v>3</v>
      </c>
      <c r="F6" s="10" t="s">
        <v>3</v>
      </c>
      <c r="G6" s="10" t="s">
        <v>3</v>
      </c>
      <c r="H6" s="16"/>
      <c r="I6" s="17"/>
    </row>
    <row r="7" spans="1:10" ht="121.5" x14ac:dyDescent="0.2">
      <c r="A7" s="6">
        <v>1</v>
      </c>
      <c r="B7" s="25" t="s">
        <v>10</v>
      </c>
      <c r="C7" s="23" t="s">
        <v>12</v>
      </c>
      <c r="D7" s="7">
        <v>7</v>
      </c>
      <c r="E7" s="24">
        <v>17785.95</v>
      </c>
      <c r="F7" s="24">
        <v>18371.080000000002</v>
      </c>
      <c r="G7" s="24">
        <v>18609.669999999998</v>
      </c>
      <c r="H7" s="24">
        <v>17785.95</v>
      </c>
      <c r="I7" s="6">
        <f>H7*D7</f>
        <v>124501.65000000001</v>
      </c>
    </row>
    <row r="8" spans="1:10" ht="135" x14ac:dyDescent="0.2">
      <c r="A8" s="6">
        <v>2</v>
      </c>
      <c r="B8" s="25" t="s">
        <v>13</v>
      </c>
      <c r="C8" s="23" t="s">
        <v>12</v>
      </c>
      <c r="D8" s="7">
        <v>7</v>
      </c>
      <c r="E8" s="24">
        <v>3441.9</v>
      </c>
      <c r="F8" s="24">
        <v>3555.13</v>
      </c>
      <c r="G8" s="24">
        <v>3601.3</v>
      </c>
      <c r="H8" s="24">
        <v>3441.9</v>
      </c>
      <c r="I8" s="6">
        <f>H8*D8</f>
        <v>24093.3</v>
      </c>
    </row>
    <row r="9" spans="1:10" ht="121.5" x14ac:dyDescent="0.2">
      <c r="A9" s="6">
        <v>3</v>
      </c>
      <c r="B9" s="25" t="s">
        <v>14</v>
      </c>
      <c r="C9" s="23" t="s">
        <v>12</v>
      </c>
      <c r="D9" s="7">
        <v>7</v>
      </c>
      <c r="E9" s="24">
        <v>1425.9</v>
      </c>
      <c r="F9" s="24">
        <v>1472.81</v>
      </c>
      <c r="G9" s="24">
        <v>1491.94</v>
      </c>
      <c r="H9" s="24">
        <v>1425.9</v>
      </c>
      <c r="I9" s="6">
        <f t="shared" ref="I9:I16" si="0">H9*D9</f>
        <v>9981.3000000000011</v>
      </c>
    </row>
    <row r="10" spans="1:10" ht="135" x14ac:dyDescent="0.2">
      <c r="A10" s="6">
        <v>4</v>
      </c>
      <c r="B10" s="25" t="s">
        <v>15</v>
      </c>
      <c r="C10" s="23" t="s">
        <v>12</v>
      </c>
      <c r="D10" s="7">
        <v>7</v>
      </c>
      <c r="E10" s="24">
        <v>525</v>
      </c>
      <c r="F10" s="24">
        <v>542.29999999999995</v>
      </c>
      <c r="G10" s="24">
        <v>549.33000000000004</v>
      </c>
      <c r="H10" s="24">
        <v>525</v>
      </c>
      <c r="I10" s="6">
        <f t="shared" si="0"/>
        <v>3675</v>
      </c>
    </row>
    <row r="11" spans="1:10" ht="121.5" x14ac:dyDescent="0.2">
      <c r="A11" s="6">
        <v>5</v>
      </c>
      <c r="B11" s="25" t="s">
        <v>16</v>
      </c>
      <c r="C11" s="23" t="s">
        <v>12</v>
      </c>
      <c r="D11" s="7">
        <v>7</v>
      </c>
      <c r="E11" s="24">
        <v>6156.15</v>
      </c>
      <c r="F11" s="24">
        <v>6358.68</v>
      </c>
      <c r="G11" s="24">
        <v>6441.26</v>
      </c>
      <c r="H11" s="24">
        <v>6156.15</v>
      </c>
      <c r="I11" s="6">
        <f t="shared" si="0"/>
        <v>43093.049999999996</v>
      </c>
    </row>
    <row r="12" spans="1:10" ht="144.75" customHeight="1" x14ac:dyDescent="0.2">
      <c r="A12" s="6">
        <v>6</v>
      </c>
      <c r="B12" s="25" t="s">
        <v>17</v>
      </c>
      <c r="C12" s="23" t="s">
        <v>12</v>
      </c>
      <c r="D12" s="7">
        <v>7</v>
      </c>
      <c r="E12" s="24">
        <v>1.05</v>
      </c>
      <c r="F12" s="24">
        <v>3.4</v>
      </c>
      <c r="G12" s="24">
        <v>101.3</v>
      </c>
      <c r="H12" s="24">
        <v>1.05</v>
      </c>
      <c r="I12" s="6">
        <f t="shared" si="0"/>
        <v>7.3500000000000005</v>
      </c>
    </row>
    <row r="13" spans="1:10" ht="138.75" customHeight="1" x14ac:dyDescent="0.2">
      <c r="A13" s="6">
        <v>7</v>
      </c>
      <c r="B13" s="25" t="s">
        <v>18</v>
      </c>
      <c r="C13" s="23" t="s">
        <v>12</v>
      </c>
      <c r="D13" s="7">
        <v>7</v>
      </c>
      <c r="E13" s="24">
        <v>1.05</v>
      </c>
      <c r="F13" s="24">
        <v>3.4</v>
      </c>
      <c r="G13" s="24">
        <v>101.3</v>
      </c>
      <c r="H13" s="24">
        <v>1.05</v>
      </c>
      <c r="I13" s="6">
        <f t="shared" si="0"/>
        <v>7.3500000000000005</v>
      </c>
    </row>
    <row r="14" spans="1:10" ht="121.5" x14ac:dyDescent="0.2">
      <c r="A14" s="6">
        <v>8</v>
      </c>
      <c r="B14" s="25" t="s">
        <v>19</v>
      </c>
      <c r="C14" s="23" t="s">
        <v>12</v>
      </c>
      <c r="D14" s="7">
        <v>7</v>
      </c>
      <c r="E14" s="24">
        <v>1.05</v>
      </c>
      <c r="F14" s="24">
        <v>3.4</v>
      </c>
      <c r="G14" s="24">
        <v>101.3</v>
      </c>
      <c r="H14" s="24">
        <v>1.05</v>
      </c>
      <c r="I14" s="6">
        <f t="shared" si="0"/>
        <v>7.3500000000000005</v>
      </c>
    </row>
    <row r="15" spans="1:10" ht="135" x14ac:dyDescent="0.2">
      <c r="A15" s="6">
        <v>9</v>
      </c>
      <c r="B15" s="25" t="s">
        <v>20</v>
      </c>
      <c r="C15" s="23" t="s">
        <v>12</v>
      </c>
      <c r="D15" s="7">
        <v>7</v>
      </c>
      <c r="E15" s="24">
        <v>1.05</v>
      </c>
      <c r="F15" s="24">
        <v>3.4</v>
      </c>
      <c r="G15" s="24">
        <v>101.3</v>
      </c>
      <c r="H15" s="24">
        <v>1.05</v>
      </c>
      <c r="I15" s="6">
        <f t="shared" si="0"/>
        <v>7.3500000000000005</v>
      </c>
    </row>
    <row r="16" spans="1:10" ht="121.5" x14ac:dyDescent="0.2">
      <c r="A16" s="6">
        <v>10</v>
      </c>
      <c r="B16" s="25" t="s">
        <v>21</v>
      </c>
      <c r="C16" s="23" t="s">
        <v>12</v>
      </c>
      <c r="D16" s="7">
        <v>7</v>
      </c>
      <c r="E16" s="24">
        <v>1.05</v>
      </c>
      <c r="F16" s="24">
        <v>3.4</v>
      </c>
      <c r="G16" s="24">
        <v>101.3</v>
      </c>
      <c r="H16" s="24">
        <v>1.05</v>
      </c>
      <c r="I16" s="6">
        <f t="shared" si="0"/>
        <v>7.3500000000000005</v>
      </c>
    </row>
    <row r="17" spans="1:9" s="1" customFormat="1" ht="18.75" customHeight="1" x14ac:dyDescent="0.3">
      <c r="A17" s="26" t="s">
        <v>6</v>
      </c>
      <c r="B17" s="26"/>
      <c r="C17" s="26"/>
      <c r="D17" s="26"/>
      <c r="E17" s="26"/>
      <c r="F17" s="26"/>
      <c r="G17" s="26"/>
      <c r="H17" s="26"/>
      <c r="I17" s="27">
        <f>SUM(I7:I16)</f>
        <v>205381.05000000002</v>
      </c>
    </row>
    <row r="18" spans="1:9" x14ac:dyDescent="0.2">
      <c r="B18" s="12"/>
      <c r="C18" s="12"/>
      <c r="D18" s="12"/>
      <c r="E18" s="12"/>
      <c r="F18" s="12"/>
      <c r="G18" s="12"/>
    </row>
    <row r="19" spans="1:9" x14ac:dyDescent="0.2">
      <c r="B19" s="12" t="s">
        <v>11</v>
      </c>
      <c r="C19" s="12"/>
      <c r="D19" s="12"/>
      <c r="E19" s="12"/>
      <c r="F19" s="12"/>
      <c r="G19" s="12"/>
    </row>
    <row r="20" spans="1:9" x14ac:dyDescent="0.2">
      <c r="B20" s="12"/>
      <c r="C20" s="12"/>
      <c r="D20" s="12"/>
      <c r="E20" s="12"/>
      <c r="F20" s="12"/>
      <c r="G20" s="12"/>
    </row>
    <row r="23" spans="1:9" ht="13.5" customHeight="1" x14ac:dyDescent="0.2"/>
  </sheetData>
  <mergeCells count="14">
    <mergeCell ref="A2:I2"/>
    <mergeCell ref="A1:I1"/>
    <mergeCell ref="A17:H17"/>
    <mergeCell ref="A3:A6"/>
    <mergeCell ref="B18:G18"/>
    <mergeCell ref="E3:G3"/>
    <mergeCell ref="B19:G19"/>
    <mergeCell ref="B20:G20"/>
    <mergeCell ref="C3:C6"/>
    <mergeCell ref="H4:H6"/>
    <mergeCell ref="I4:I6"/>
    <mergeCell ref="H3:I3"/>
    <mergeCell ref="B3:B6"/>
    <mergeCell ref="D3:D6"/>
  </mergeCells>
  <pageMargins left="0.25" right="0.25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2026-05-29T02:37:14Z</dcterms:modified>
</cp:coreProperties>
</file>