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3\Desktop\"/>
    </mc:Choice>
  </mc:AlternateContent>
  <bookViews>
    <workbookView xWindow="-120" yWindow="-120" windowWidth="29040" windowHeight="1584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52511" iterate="1" fullPrecision="0"/>
</workbook>
</file>

<file path=xl/calcChain.xml><?xml version="1.0" encoding="utf-8"?>
<calcChain xmlns="http://schemas.openxmlformats.org/spreadsheetml/2006/main">
  <c r="G10" i="1" l="1"/>
  <c r="J10" i="1" s="1"/>
  <c r="L10" i="1" l="1"/>
  <c r="K10" i="1"/>
  <c r="N10" i="1" s="1"/>
  <c r="M10" i="1" l="1"/>
  <c r="N11" i="1" l="1"/>
</calcChain>
</file>

<file path=xl/sharedStrings.xml><?xml version="1.0" encoding="utf-8"?>
<sst xmlns="http://schemas.openxmlformats.org/spreadsheetml/2006/main" count="40" uniqueCount="39">
  <si>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</si>
  <si>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</si>
  <si>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</si>
  <si>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</si>
  <si>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</si>
  <si>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</si>
  <si>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</si>
  <si>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</si>
  <si>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</si>
  <si>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</si>
  <si>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</si>
  <si>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</si>
  <si>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</si>
  <si>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</si>
  <si>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</si>
  <si>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</si>
  <si>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</si>
  <si>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</si>
  <si>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</si>
  <si>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</si>
  <si>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</si>
  <si>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</si>
  <si>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</si>
  <si>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</si>
  <si>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</si>
  <si>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</si>
  <si>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</si>
  <si>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</si>
  <si>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</si>
  <si>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</si>
  <si>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</si>
  <si>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</si>
  <si>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</si>
  <si>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Ведущий инженер по комплектации оборудования и материалов.</t>
  </si>
  <si>
    <t>___________ / (подпись/ФИО)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</si>
  <si>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50 600  (Пятьдесят тысяч шестьсот рублей 00 копеек)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 xml:space="preserve">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                                                                                                                                         02.07.2026г.</t>
    </r>
  </si>
  <si>
    <t>Оказание услуг по проведению ежеквартального  индивидуального дозиметрического контроля персонала 23чел. 2 квартала</t>
  </si>
  <si>
    <t>Оказание услуг по проведению ежеквартального  индивидуального дозиметрического контроля персонала 23чел.2 квартала</t>
  </si>
  <si>
    <t>71.20.12.000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</si>
</sst>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8" xfId="0" applyNumberFormat="1" applyFont="1" applyBorder="1" applyAlignment="1">
      <alignment horizontal="center" vertical="center" shrinkToFit="1"/>
    </xf>
    <xf numFmtId="4" fontId="16" fillId="0" borderId="1" xfId="0" applyNumberFormat="1" applyFont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2" fontId="16" fillId="0" borderId="1" xfId="0" applyNumberFormat="1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left" vertical="top" wrapText="1"/>
    </xf>
    <xf numFmtId="14" fontId="1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10</xdr:row>
      <xdr:rowOff>333375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tabSelected="1" zoomScale="90" zoomScaleNormal="90" workbookViewId="0">
      <selection activeCell="A11" sqref="A11:J11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4" t="s">
        <v>0</v>
      </c>
      <c r="J3" s="54"/>
      <c r="K3" s="54"/>
      <c r="L3" s="54"/>
      <c r="M3" s="54"/>
      <c r="N3" s="54"/>
    </row>
    <row r="4" spans="1:17" ht="75.75" customHeight="1">
      <c r="A4" s="55" t="s">
        <v>1</v>
      </c>
      <c r="B4" s="55"/>
      <c r="C4" s="7"/>
      <c r="D4" s="56" t="s">
        <v>36</v>
      </c>
      <c r="E4" s="57"/>
      <c r="F4" s="57"/>
      <c r="G4" s="57"/>
      <c r="H4" s="57"/>
      <c r="I4" s="8"/>
      <c r="J4" s="8"/>
      <c r="K4" s="8"/>
      <c r="L4" s="8"/>
      <c r="M4" s="8"/>
    </row>
    <row r="5" spans="1:17" ht="28.5" customHeight="1">
      <c r="A5" s="55" t="s">
        <v>2</v>
      </c>
      <c r="B5" s="55"/>
      <c r="C5" s="7"/>
      <c r="D5" s="57" t="s">
        <v>3</v>
      </c>
      <c r="E5" s="57"/>
      <c r="F5" s="57"/>
      <c r="G5" s="57"/>
      <c r="H5" s="57"/>
      <c r="I5" s="8"/>
      <c r="J5" s="8"/>
      <c r="K5" s="8"/>
      <c r="L5" s="8"/>
      <c r="M5" s="8"/>
    </row>
    <row r="6" spans="1:17" ht="19.5" customHeight="1">
      <c r="A6" s="55" t="s">
        <v>4</v>
      </c>
      <c r="B6" s="55"/>
      <c r="C6" s="9"/>
      <c r="D6" s="58"/>
      <c r="E6" s="58"/>
      <c r="F6" s="58"/>
      <c r="G6" s="58"/>
      <c r="H6" s="58"/>
      <c r="I6" s="8"/>
      <c r="J6" s="10"/>
      <c r="K6" s="8"/>
      <c r="L6" s="8"/>
      <c r="M6" s="8"/>
    </row>
    <row r="7" spans="1:17" ht="75" customHeight="1">
      <c r="A7" s="59" t="s">
        <v>5</v>
      </c>
      <c r="B7" s="61" t="s">
        <v>6</v>
      </c>
      <c r="C7" s="11"/>
      <c r="D7" s="63" t="s">
        <v>7</v>
      </c>
      <c r="E7" s="64"/>
      <c r="F7" s="64"/>
      <c r="G7" s="65"/>
      <c r="H7" s="61" t="s">
        <v>8</v>
      </c>
      <c r="I7" s="61" t="s">
        <v>9</v>
      </c>
      <c r="J7" s="68" t="s">
        <v>10</v>
      </c>
      <c r="K7" s="68"/>
      <c r="L7" s="69"/>
      <c r="M7" s="69"/>
      <c r="N7" s="12" t="s">
        <v>11</v>
      </c>
    </row>
    <row r="8" spans="1:17" ht="102.75" customHeight="1">
      <c r="A8" s="60"/>
      <c r="B8" s="62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66"/>
      <c r="I8" s="67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6" t="s">
        <v>21</v>
      </c>
      <c r="J9" s="37" t="s">
        <v>22</v>
      </c>
      <c r="K9" s="38" t="s">
        <v>23</v>
      </c>
      <c r="L9" s="39">
        <v>10</v>
      </c>
      <c r="M9" s="40">
        <v>11</v>
      </c>
      <c r="N9" s="22" t="s">
        <v>24</v>
      </c>
    </row>
    <row r="10" spans="1:17" ht="66" customHeight="1">
      <c r="A10" s="43">
        <v>1</v>
      </c>
      <c r="B10" s="52" t="s">
        <v>37</v>
      </c>
      <c r="C10" s="53" t="s">
        <v>38</v>
      </c>
      <c r="D10" s="51">
        <v>1100</v>
      </c>
      <c r="E10" s="49">
        <v>1350</v>
      </c>
      <c r="F10" s="48">
        <v>2380</v>
      </c>
      <c r="G10" s="44">
        <f t="shared" ref="G10" si="0">D10+E10+F10</f>
        <v>4830</v>
      </c>
      <c r="H10" s="50">
        <v>46</v>
      </c>
      <c r="I10" s="44">
        <v>3</v>
      </c>
      <c r="J10" s="45">
        <f t="shared" ref="J10" si="1">G10/I10</f>
        <v>1610</v>
      </c>
      <c r="K10" s="46">
        <f t="shared" ref="K10" si="2">ROUND(J10,2)</f>
        <v>1610</v>
      </c>
      <c r="L10" s="45">
        <f t="shared" ref="L10" si="3">STDEV(D10:F10)</f>
        <v>678.45</v>
      </c>
      <c r="M10" s="47">
        <f t="shared" ref="M10" si="4">L10/K10</f>
        <v>0.4214</v>
      </c>
      <c r="N10" s="44">
        <f t="shared" ref="N10" si="5">K10*H10</f>
        <v>74060</v>
      </c>
    </row>
    <row r="11" spans="1:17" ht="33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41"/>
      <c r="L11" s="41"/>
      <c r="M11" s="41"/>
      <c r="N11" s="42">
        <f>SUM(N10:N10)</f>
        <v>74060</v>
      </c>
      <c r="Q11" s="33"/>
    </row>
    <row r="13" spans="1:17">
      <c r="B13" s="23"/>
      <c r="C13" s="23"/>
    </row>
    <row r="14" spans="1:17">
      <c r="B14" s="71" t="s">
        <v>35</v>
      </c>
      <c r="C14" s="71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spans="1:17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17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</row>
    <row r="17" spans="1:14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</row>
    <row r="18" spans="1:14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</row>
    <row r="19" spans="1:14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4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14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</row>
    <row r="22" spans="1:14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spans="1:14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1:14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1:14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spans="1:14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spans="1:14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 spans="1:14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spans="1:14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1:14" ht="73.5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1:14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4" spans="2:3">
      <c r="B34" s="24"/>
      <c r="C34" s="24"/>
    </row>
  </sheetData>
  <autoFilter ref="A9:N10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A8" sqref="A8:B8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4" t="s">
        <v>25</v>
      </c>
      <c r="B1" s="74"/>
    </row>
    <row r="2" spans="1:2" ht="65.25" customHeight="1">
      <c r="A2" s="28"/>
      <c r="B2" s="28" t="s">
        <v>37</v>
      </c>
    </row>
    <row r="3" spans="1:2" ht="15.75">
      <c r="A3" s="75" t="s">
        <v>26</v>
      </c>
      <c r="B3" s="75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31">
        <v>50600</v>
      </c>
    </row>
    <row r="8" spans="1:2" ht="29.25" customHeight="1">
      <c r="A8" s="76"/>
      <c r="B8" s="77"/>
    </row>
    <row r="9" spans="1:2" ht="15.75">
      <c r="A9" s="32"/>
      <c r="B9" s="32"/>
    </row>
    <row r="10" spans="1:2" ht="15.75">
      <c r="A10" s="78" t="s">
        <v>31</v>
      </c>
      <c r="B10" s="78"/>
    </row>
    <row r="11" spans="1:2" ht="15.75">
      <c r="A11" s="32"/>
      <c r="B11" s="32"/>
    </row>
    <row r="12" spans="1:2" ht="78.75">
      <c r="A12" s="34" t="s">
        <v>33</v>
      </c>
      <c r="B12" s="35" t="s">
        <v>34</v>
      </c>
    </row>
    <row r="13" spans="1:2" ht="15.75">
      <c r="A13" s="32"/>
      <c r="B13" s="32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Щелочкова О.С.</cp:lastModifiedBy>
  <cp:revision>4</cp:revision>
  <dcterms:created xsi:type="dcterms:W3CDTF">2011-08-15T06:57:36Z</dcterms:created>
  <dcterms:modified xsi:type="dcterms:W3CDTF">2026-07-20T12:12:46Z</dcterms:modified>
</cp:coreProperties>
</file>