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480" yWindow="120" windowWidth="15195" windowHeight="11640"/>
  </bookViews>
  <sheets>
    <sheet name="Расчет цены" sheetId="3" r:id="rId1"/>
  </sheets>
  <definedNames>
    <definedName name="_xlnm.Print_Area" localSheetId="0">'Расчет цены'!$A$1:$F$10</definedName>
  </definedNames>
  <calcPr calcId="145621"/>
</workbook>
</file>

<file path=xl/calcChain.xml><?xml version="1.0" encoding="utf-8"?>
<calcChain xmlns="http://schemas.openxmlformats.org/spreadsheetml/2006/main">
  <c r="D8" i="3" l="1"/>
  <c r="F8" i="3" l="1"/>
  <c r="F9" i="3" s="1"/>
  <c r="G8" i="3"/>
</calcChain>
</file>

<file path=xl/sharedStrings.xml><?xml version="1.0" encoding="utf-8"?>
<sst xmlns="http://schemas.openxmlformats.org/spreadsheetml/2006/main" count="14" uniqueCount="14">
  <si>
    <t>Наименование товара</t>
  </si>
  <si>
    <t>Источник публикации</t>
  </si>
  <si>
    <t>Цена за ед., руб.</t>
  </si>
  <si>
    <t>Средняя цена</t>
  </si>
  <si>
    <t>ИТОГО</t>
  </si>
  <si>
    <t>Требуемое кол-во / ОКПД 2</t>
  </si>
  <si>
    <t>№</t>
  </si>
  <si>
    <t>Сумма, руб. / Аналог</t>
  </si>
  <si>
    <t>58.29.50.000 Услуги по предоставлению лицензий на право использовать компьютерное программное обеспечение</t>
  </si>
  <si>
    <t>Снимок экрана/ коэф.вар.</t>
  </si>
  <si>
    <t>КП  № 035962 от 10.08.2026</t>
  </si>
  <si>
    <t>КП  № 035961 от 10.08.2026</t>
  </si>
  <si>
    <t>КП  № 035964 от 10.08.2026</t>
  </si>
  <si>
    <t>Право использования программы для ЭВМ «Контур.Диадок», тарифный план 900 документов продление с 06.09.2026 по 05.09.2027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</si>
</sst>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color indexed="8"/>
      <name val="Arial"/>
      <family val="2"/>
      <charset val="204"/>
    </font>
    <font>
      <u/>
      <sz val="10"/>
      <color theme="10"/>
      <name val="Arial Cyr"/>
      <charset val="204"/>
    </font>
    <font>
      <sz val="7"/>
      <name val="Arial Cyr"/>
      <charset val="204"/>
    </font>
    <font>
      <sz val="10"/>
      <name val="Arial Cyr"/>
      <charset val="204"/>
    </font>
    <font>
      <b/>
      <i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  <xf numFmtId="4" fontId="0" fillId="0" borderId="0" xfId="0" applyNumberFormat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Fill="1" applyBorder="1" applyAlignment="1" applyProtection="1">
      <alignment vertical="center" wrapText="1"/>
      <protection locked="0"/>
    </xf>
    <xf numFmtId="0" fontId="5" fillId="0" borderId="6" xfId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7" fillId="0" borderId="2" xfId="1" applyNumberFormat="1" applyFont="1" applyFill="1" applyBorder="1" applyAlignment="1" applyProtection="1">
      <alignment vertical="top" wrapText="1"/>
      <protection locked="0"/>
    </xf>
    <xf numFmtId="3" fontId="4" fillId="0" borderId="1" xfId="0" applyNumberFormat="1" applyFont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4" fontId="2" fillId="0" borderId="1" xfId="0" applyNumberFormat="1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4" fontId="3" fillId="0" borderId="1" xfId="0" applyNumberFormat="1" applyFont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10" fontId="8" fillId="0" borderId="1" xfId="0" applyNumberFormat="1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right" vertical="center" wrapText="1"/>
      <protection locked="0"/>
    </xf>
    <xf numFmtId="0" fontId="3" fillId="0" borderId="9" xfId="0" applyFont="1" applyBorder="1" applyAlignment="1" applyProtection="1">
      <alignment horizontal="right" vertical="center" wrapText="1"/>
      <protection locked="0"/>
    </xf>
    <xf numFmtId="0" fontId="3" fillId="0" borderId="10" xfId="0" applyFont="1" applyBorder="1" applyAlignment="1" applyProtection="1">
      <alignment horizontal="right" vertical="center" wrapText="1"/>
      <protection locked="0"/>
    </xf>
    <xf numFmtId="0" fontId="0" fillId="0" borderId="3" xfId="0" applyFill="1" applyBorder="1" applyAlignment="1" applyProtection="1">
      <alignment horizontal="center" vertical="center" wrapText="1"/>
      <protection locked="0"/>
    </xf>
    <xf numFmtId="0" fontId="0" fillId="0" borderId="4" xfId="0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 applyProtection="1">
      <alignment horizontal="center" vertical="center" wrapText="1"/>
      <protection locked="0"/>
    </xf>
    <xf numFmtId="0" fontId="0" fillId="0" borderId="3" xfId="0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vertical="top" wrapText="1"/>
      <protection locked="0"/>
    </xf>
    <xf numFmtId="0" fontId="0" fillId="0" borderId="5" xfId="0" applyFill="1" applyBorder="1" applyAlignment="1" applyProtection="1">
      <alignment vertical="top" wrapText="1"/>
      <protection locked="0"/>
    </xf>
    <xf numFmtId="0" fontId="6" fillId="0" borderId="3" xfId="0" applyFont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0" borderId="5" xfId="0" applyFont="1" applyBorder="1" applyAlignment="1" applyProtection="1">
      <alignment horizontal="center" vertical="top" wrapText="1"/>
      <protection locked="0"/>
    </xf>
    <xf numFmtId="0" fontId="0" fillId="0" borderId="2" xfId="1" applyNumberFormat="1" applyFont="1" applyFill="1" applyBorder="1" applyAlignment="1" applyProtection="1">
      <alignment vertical="top" wrapText="1"/>
      <protection locked="0"/>
    </xf>
    <xf numFmtId="4" fontId="4" fillId="0" borderId="1" xfId="0" applyNumberFormat="1" applyFont="1" applyFill="1" applyBorder="1" applyAlignment="1" applyProtection="1">
      <alignment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22"/>
  <sheetViews>
    <sheetView tabSelected="1" zoomScaleNormal="100" workbookViewId="0">
      <selection activeCell="J39" sqref="J39"/>
    </sheetView>
  </sheetViews>
  <sheetFormatPr defaultColWidth="9.140625" defaultRowHeight="12.75" x14ac:dyDescent="0.2"/>
  <cols>
    <col min="1" max="1" width="4.85546875" style="1" customWidth="1"/>
    <col min="2" max="2" width="19.140625" style="1" customWidth="1"/>
    <col min="3" max="3" width="40" style="1" customWidth="1"/>
    <col min="4" max="4" width="11.7109375" style="1" customWidth="1"/>
    <col min="5" max="5" width="10.42578125" style="1" customWidth="1"/>
    <col min="6" max="6" width="15.140625" style="1" customWidth="1"/>
    <col min="7" max="7" width="10.140625" style="1" bestFit="1" customWidth="1"/>
    <col min="8" max="16384" width="9.140625" style="1"/>
  </cols>
  <sheetData>
    <row r="1" spans="1:7" ht="51" x14ac:dyDescent="0.2">
      <c r="A1" s="4" t="s">
        <v>6</v>
      </c>
      <c r="B1" s="4" t="s">
        <v>0</v>
      </c>
      <c r="C1" s="4" t="s">
        <v>1</v>
      </c>
      <c r="D1" s="4" t="s">
        <v>2</v>
      </c>
      <c r="E1" s="4" t="s">
        <v>5</v>
      </c>
      <c r="F1" s="4" t="s">
        <v>7</v>
      </c>
      <c r="G1" s="18" t="s">
        <v>9</v>
      </c>
    </row>
    <row r="2" spans="1:7" x14ac:dyDescent="0.2">
      <c r="A2" s="22">
        <v>1</v>
      </c>
      <c r="B2" s="25" t="s">
        <v>13</v>
      </c>
      <c r="C2" s="31" t="s">
        <v>10</v>
      </c>
      <c r="D2" s="32">
        <v>9400</v>
      </c>
      <c r="E2" s="28" t="s">
        <v>8</v>
      </c>
      <c r="F2" s="6"/>
      <c r="G2" s="16"/>
    </row>
    <row r="3" spans="1:7" x14ac:dyDescent="0.2">
      <c r="A3" s="23"/>
      <c r="B3" s="26"/>
      <c r="C3" s="31" t="s">
        <v>11</v>
      </c>
      <c r="D3" s="32">
        <v>10622</v>
      </c>
      <c r="E3" s="29"/>
      <c r="F3" s="7"/>
      <c r="G3" s="16"/>
    </row>
    <row r="4" spans="1:7" ht="15.75" customHeight="1" x14ac:dyDescent="0.2">
      <c r="A4" s="23"/>
      <c r="B4" s="26"/>
      <c r="C4" s="31" t="s">
        <v>12</v>
      </c>
      <c r="D4" s="32">
        <v>10810</v>
      </c>
      <c r="E4" s="29"/>
      <c r="F4" s="7"/>
      <c r="G4" s="16"/>
    </row>
    <row r="5" spans="1:7" ht="15.75" customHeight="1" x14ac:dyDescent="0.2">
      <c r="A5" s="23"/>
      <c r="B5" s="26"/>
      <c r="C5" s="8"/>
      <c r="D5" s="5"/>
      <c r="E5" s="29"/>
      <c r="F5" s="7"/>
      <c r="G5" s="16"/>
    </row>
    <row r="6" spans="1:7" ht="15.75" customHeight="1" x14ac:dyDescent="0.2">
      <c r="A6" s="23"/>
      <c r="B6" s="26"/>
      <c r="C6" s="9"/>
      <c r="D6" s="10"/>
      <c r="E6" s="29"/>
      <c r="F6" s="7"/>
      <c r="G6" s="16"/>
    </row>
    <row r="7" spans="1:7" ht="15.75" customHeight="1" x14ac:dyDescent="0.2">
      <c r="A7" s="23"/>
      <c r="B7" s="26"/>
      <c r="C7" s="9"/>
      <c r="D7" s="10"/>
      <c r="E7" s="30"/>
      <c r="F7" s="11"/>
      <c r="G7" s="16"/>
    </row>
    <row r="8" spans="1:7" ht="24.75" customHeight="1" x14ac:dyDescent="0.2">
      <c r="A8" s="24"/>
      <c r="B8" s="27"/>
      <c r="C8" s="12" t="s">
        <v>3</v>
      </c>
      <c r="D8" s="13">
        <f>ROUND(AVERAGE(D2:D7),2)</f>
        <v>10277.33</v>
      </c>
      <c r="E8" s="14">
        <v>1</v>
      </c>
      <c r="F8" s="13">
        <f>D8*E8</f>
        <v>10277.33</v>
      </c>
      <c r="G8" s="17">
        <f>SQRT(VAR(D2:D7))/D8</f>
        <v>7.449265661735345E-2</v>
      </c>
    </row>
    <row r="9" spans="1:7" ht="15.75" customHeight="1" x14ac:dyDescent="0.2">
      <c r="A9" s="19" t="s">
        <v>4</v>
      </c>
      <c r="B9" s="20"/>
      <c r="C9" s="20"/>
      <c r="D9" s="20"/>
      <c r="E9" s="21"/>
      <c r="F9" s="15">
        <f>SUM(F2:F8)</f>
        <v>10277.33</v>
      </c>
      <c r="G9" s="3"/>
    </row>
    <row r="10" spans="1:7" ht="15.75" customHeight="1" x14ac:dyDescent="0.2">
      <c r="D10" s="2"/>
    </row>
    <row r="11" spans="1:7" x14ac:dyDescent="0.2">
      <c r="D11" s="2"/>
    </row>
    <row r="12" spans="1:7" ht="12.75" customHeight="1" x14ac:dyDescent="0.2">
      <c r="D12" s="2"/>
    </row>
    <row r="13" spans="1:7" x14ac:dyDescent="0.2">
      <c r="D13" s="2"/>
    </row>
    <row r="14" spans="1:7" x14ac:dyDescent="0.2">
      <c r="D14" s="2"/>
    </row>
    <row r="15" spans="1:7" x14ac:dyDescent="0.2">
      <c r="D15" s="2"/>
    </row>
    <row r="16" spans="1:7" x14ac:dyDescent="0.2">
      <c r="D16" s="2"/>
    </row>
    <row r="17" spans="4:4" x14ac:dyDescent="0.2">
      <c r="D17" s="2"/>
    </row>
    <row r="18" spans="4:4" x14ac:dyDescent="0.2">
      <c r="D18" s="2"/>
    </row>
    <row r="19" spans="4:4" x14ac:dyDescent="0.2">
      <c r="D19" s="2"/>
    </row>
    <row r="20" spans="4:4" x14ac:dyDescent="0.2">
      <c r="D20" s="2"/>
    </row>
    <row r="21" spans="4:4" x14ac:dyDescent="0.2">
      <c r="D21" s="2"/>
    </row>
    <row r="22" spans="4:4" x14ac:dyDescent="0.2">
      <c r="D22" s="2"/>
    </row>
  </sheetData>
  <mergeCells count="4">
    <mergeCell ref="A9:E9"/>
    <mergeCell ref="A2:A8"/>
    <mergeCell ref="B2:B8"/>
    <mergeCell ref="E2:E7"/>
  </mergeCells>
  <phoneticPr fontId="1" type="noConversion"/>
  <printOptions horizontalCentered="1"/>
  <pageMargins left="0" right="0" top="0.39370078740157483" bottom="0" header="0" footer="0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Company>Мой дом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 Юрьевич Клюев</dc:creator>
  <cp:lastModifiedBy>Мастрикова Юлия Александровна</cp:lastModifiedBy>
  <cp:lastPrinted>2025-04-23T10:04:18Z</cp:lastPrinted>
  <dcterms:created xsi:type="dcterms:W3CDTF">2011-08-08T16:32:01Z</dcterms:created>
  <dcterms:modified xsi:type="dcterms:W3CDTF">2026-08-11T04:03:52Z</dcterms:modified>
</cp:coreProperties>
</file>