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Лист1!$A$1:$Q$68</definedName>
  </definedNames>
  <calcPr calcId="152511"/>
</workbook>
</file>

<file path=xl/calcChain.xml><?xml version="1.0" encoding="utf-8"?>
<calcChain xmlns="http://schemas.openxmlformats.org/spreadsheetml/2006/main">
  <c r="G5" i="1" l="1"/>
  <c r="N21" i="1"/>
  <c r="Q21" i="1" l="1"/>
  <c r="Q22" i="1" s="1"/>
  <c r="O21" i="1" l="1"/>
  <c r="P21" i="1" s="1"/>
  <c r="G6" i="1" l="1"/>
</calcChain>
</file>

<file path=xl/sharedStrings.xml><?xml version="1.0" encoding="utf-8"?>
<sst xmlns="http://schemas.openxmlformats.org/spreadsheetml/2006/main" count="47" uniqueCount="45">
  <si>
    <t>Используемый метод определения НМЦК с обоснованием:</t>
  </si>
  <si>
    <t>№ п/п</t>
  </si>
  <si>
    <t>Расчет начальной (максимальной) цены контракта</t>
  </si>
  <si>
    <t xml:space="preserve">Единица измерения              </t>
  </si>
  <si>
    <t>Кол-во</t>
  </si>
  <si>
    <t>Среднее квадратичное отклонение</t>
  </si>
  <si>
    <t>Коэффициент вариации (%)</t>
  </si>
  <si>
    <t>Итого:</t>
  </si>
  <si>
    <t xml:space="preserve">** - начальная максимальная цена контракта определена как сумма цен по позициям 1, рассчитанных по формуле </t>
  </si>
  <si>
    <t>Коэффициент вариации цены определяется по следующей формуле:</t>
  </si>
  <si>
    <t>V - коэффициент вариации;</t>
  </si>
  <si>
    <t>Среднее квадратичное отклонение определяется по формуле:</t>
  </si>
  <si>
    <t xml:space="preserve">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</si>
  <si>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</si>
  <si>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расчете;</t>
  </si>
  <si>
    <t>i - номер источника ценовой информации</t>
  </si>
  <si>
    <t>НМКЦ вычисляется по формуле:</t>
  </si>
  <si>
    <t>n – количество значений, используемых в расчете;</t>
  </si>
  <si>
    <t xml:space="preserve">различий в характеристиках товаров, коммерческих и (или) финансовых условий поставок </t>
  </si>
  <si>
    <t>Наименование и характеристики объекта закупки</t>
  </si>
  <si>
    <t xml:space="preserve"> </t>
  </si>
  <si>
    <t>Способ определения поставщика (исполнителя/ подрядчика)</t>
  </si>
  <si>
    <t>Обоснование выбранного способа определения поставщика (подрядчика, исполнителя</t>
  </si>
  <si>
    <t>Обоснование закупки</t>
  </si>
  <si>
    <t>Наименование объекта и/или объектов закупки</t>
  </si>
  <si>
    <t>Планируемые платежи,  руб.</t>
  </si>
  <si>
    <t>Наименование государственной программы или программы субъекта Российской Федерации, муниципальной программы (в том числе целевой программы, ведомственной целевой программы, иного документа стратегического и программно-целевого планирования) в случае, если закупка планируется в рамках указанной программы / цели закупки</t>
  </si>
  <si>
    <t>Начальная (максимальная) цена позиций / Начальная (максимальная) цена контракта</t>
  </si>
  <si>
    <t>Предложенная цена единицы товара (работы / услуги)</t>
  </si>
  <si>
    <t xml:space="preserve"> - коэффициент (индекс), применяемый для пересчета цен товаров, работ, услуг с учетом</t>
  </si>
  <si>
    <t>в соответствии со статьей 59 Федерального закона № 44 - ФЗ от 05.04. 2013</t>
  </si>
  <si>
    <t>* - коэффициент вариации  менее 33 %, совокупность цен принимается однородной</t>
  </si>
  <si>
    <t>Обоснование начальной (максимальной ) цены  контракта (суммы начальных максимальных цен единиц товара, работы, услуги)</t>
  </si>
  <si>
    <t>При определении начальной (максимальной ) цены  контракта использован Метод сопоставимых рыночных цен (анализа рынка) , так как данный метод определения НМЦК является приоритетным. (часть 1 статьи 22 Федерального закона № 44-ФЗ от 05.04.2013 )</t>
  </si>
  <si>
    <r>
      <t>v</t>
    </r>
    <r>
      <rPr>
        <i/>
        <sz val="9"/>
        <color theme="1" tint="0.34998626667073579"/>
        <rFont val="Times New Roman"/>
        <family val="1"/>
        <charset val="204"/>
      </rPr>
      <t xml:space="preserve"> – </t>
    </r>
    <r>
      <rPr>
        <sz val="9"/>
        <color theme="1" tint="0.34998626667073579"/>
        <rFont val="Times New Roman"/>
        <family val="1"/>
        <charset val="204"/>
      </rPr>
      <t>количество (объем) закупаемого товара (работы, услуги);</t>
    </r>
  </si>
  <si>
    <r>
      <t>i</t>
    </r>
    <r>
      <rPr>
        <sz val="9"/>
        <color theme="1" tint="0.34998626667073579"/>
        <rFont val="Times New Roman"/>
        <family val="1"/>
        <charset val="204"/>
      </rPr>
      <t>– номер источника ценовой информации;</t>
    </r>
  </si>
  <si>
    <r>
      <t>товаров, выполнения работ, оказания услуг</t>
    </r>
    <r>
      <rPr>
        <i/>
        <sz val="9"/>
        <color theme="1" tint="0.34998626667073579"/>
        <rFont val="Times New Roman"/>
        <family val="1"/>
        <charset val="204"/>
      </rPr>
      <t>,</t>
    </r>
    <r>
      <rPr>
        <sz val="9"/>
        <color theme="1" tint="0.34998626667073579"/>
        <rFont val="Times New Roman"/>
        <family val="1"/>
        <charset val="204"/>
      </rPr>
      <t xml:space="preserve"> представленной в источнике с номером </t>
    </r>
    <r>
      <rPr>
        <i/>
        <sz val="9"/>
        <color theme="1" tint="0.34998626667073579"/>
        <rFont val="Times New Roman"/>
        <family val="1"/>
        <charset val="204"/>
      </rPr>
      <t>i</t>
    </r>
    <r>
      <rPr>
        <sz val="9"/>
        <color theme="1" tint="0.34998626667073579"/>
        <rFont val="Times New Roman"/>
        <family val="1"/>
        <charset val="204"/>
      </rPr>
      <t>.</t>
    </r>
  </si>
  <si>
    <r>
      <t xml:space="preserve"> - цена единицы товара, работы, услуги, представленная в источнике с номером </t>
    </r>
    <r>
      <rPr>
        <i/>
        <sz val="9"/>
        <color theme="1" tint="0.34998626667073579"/>
        <rFont val="Times New Roman"/>
        <family val="1"/>
        <charset val="204"/>
      </rPr>
      <t>i</t>
    </r>
    <r>
      <rPr>
        <sz val="9"/>
        <color theme="1" tint="0.34998626667073579"/>
        <rFont val="Times New Roman"/>
        <family val="1"/>
        <charset val="204"/>
      </rPr>
      <t>.</t>
    </r>
  </si>
  <si>
    <t>Наименьшая арифметическая величина цены товара (ратботы / услуги)</t>
  </si>
  <si>
    <t>п.4 ст.93 44-ФЗ</t>
  </si>
  <si>
    <t>шт</t>
  </si>
  <si>
    <t>Услуги по проведению ремонта автомобиля ГАЗ 33106</t>
  </si>
  <si>
    <t xml:space="preserve">Предложение № 28 от </t>
  </si>
  <si>
    <t xml:space="preserve">Предложение № 29 от </t>
  </si>
  <si>
    <t xml:space="preserve">Предложение № 30 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</si>
</sst>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 tint="0.34998626667073579"/>
      <name val="Times New Roman"/>
      <family val="1"/>
      <charset val="204"/>
    </font>
    <font>
      <sz val="11"/>
      <color theme="1" tint="0.34998626667073579"/>
      <name val="Times New Roman"/>
      <family val="1"/>
      <charset val="204"/>
    </font>
    <font>
      <sz val="14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Times New Roman"/>
      <family val="1"/>
      <charset val="204"/>
    </font>
    <font>
      <sz val="11"/>
      <color theme="1" tint="0.34998626667073579"/>
      <name val="Calibri"/>
      <family val="2"/>
      <charset val="204"/>
      <scheme val="minor"/>
    </font>
    <font>
      <sz val="10"/>
      <color theme="1" tint="0.34998626667073579"/>
      <name val="Times New Roman"/>
      <family val="1"/>
      <charset val="204"/>
    </font>
    <font>
      <sz val="9"/>
      <color theme="1" tint="0.34998626667073579"/>
      <name val="Calibri"/>
      <family val="2"/>
      <charset val="204"/>
      <scheme val="minor"/>
    </font>
    <font>
      <b/>
      <i/>
      <sz val="18"/>
      <color theme="1" tint="0.34998626667073579"/>
      <name val="Times New Roman"/>
      <family val="1"/>
      <charset val="204"/>
    </font>
    <font>
      <i/>
      <sz val="9"/>
      <color theme="1" tint="0.34998626667073579"/>
      <name val="Times New Roman"/>
      <family val="1"/>
      <charset val="204"/>
    </font>
    <font>
      <i/>
      <sz val="20"/>
      <color theme="1" tint="0.34998626667073579"/>
      <name val="Times New Roman"/>
      <family val="1"/>
      <charset val="204"/>
    </font>
    <font>
      <sz val="14"/>
      <color theme="1" tint="0.34998626667073579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distributed"/>
    </xf>
    <xf numFmtId="0" fontId="3" fillId="0" borderId="0" xfId="0" applyFont="1" applyBorder="1" applyAlignment="1">
      <alignment horizontal="justify"/>
    </xf>
    <xf numFmtId="0" fontId="7" fillId="0" borderId="0" xfId="0" applyFont="1" applyBorder="1" applyAlignment="1">
      <alignment horizontal="left" vertical="distributed"/>
    </xf>
    <xf numFmtId="0" fontId="3" fillId="0" borderId="0" xfId="0" applyFont="1" applyBorder="1" applyAlignment="1">
      <alignment horizontal="left" vertical="distributed"/>
    </xf>
    <xf numFmtId="0" fontId="6" fillId="0" borderId="0" xfId="0" applyFont="1" applyBorder="1" applyAlignment="1"/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0" fontId="10" fillId="0" borderId="0" xfId="0" applyFont="1"/>
    <xf numFmtId="0" fontId="1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/>
    <xf numFmtId="164" fontId="2" fillId="0" borderId="8" xfId="0" applyNumberFormat="1" applyFont="1" applyBorder="1" applyAlignment="1">
      <alignment vertical="distributed"/>
    </xf>
    <xf numFmtId="164" fontId="2" fillId="0" borderId="9" xfId="0" applyNumberFormat="1" applyFont="1" applyBorder="1" applyAlignment="1">
      <alignment vertical="distributed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distributed"/>
    </xf>
    <xf numFmtId="0" fontId="6" fillId="0" borderId="0" xfId="0" applyFont="1" applyBorder="1" applyAlignment="1"/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8" xfId="0" applyFont="1" applyBorder="1" applyAlignment="1">
      <alignment horizontal="left" vertical="distributed"/>
    </xf>
    <xf numFmtId="0" fontId="2" fillId="0" borderId="9" xfId="0" applyFont="1" applyBorder="1" applyAlignment="1">
      <alignment horizontal="left" vertical="distributed"/>
    </xf>
    <xf numFmtId="0" fontId="2" fillId="0" borderId="10" xfId="0" applyFont="1" applyBorder="1" applyAlignment="1">
      <alignment horizontal="left" vertical="distributed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/>
    <xf numFmtId="0" fontId="5" fillId="0" borderId="1" xfId="0" applyFont="1" applyFill="1" applyBorder="1" applyAlignment="1">
      <alignment horizontal="center" vertical="justify"/>
    </xf>
    <xf numFmtId="0" fontId="8" fillId="0" borderId="2" xfId="0" applyFont="1" applyFill="1" applyBorder="1" applyAlignment="1">
      <alignment horizontal="center" vertical="justify"/>
    </xf>
    <xf numFmtId="0" fontId="8" fillId="0" borderId="3" xfId="0" applyFont="1" applyFill="1" applyBorder="1" applyAlignment="1">
      <alignment horizontal="center" vertical="justify"/>
    </xf>
    <xf numFmtId="0" fontId="8" fillId="0" borderId="4" xfId="0" applyFont="1" applyBorder="1" applyAlignment="1">
      <alignment horizontal="center" vertical="justify"/>
    </xf>
    <xf numFmtId="0" fontId="8" fillId="0" borderId="0" xfId="0" applyFont="1" applyBorder="1" applyAlignment="1">
      <alignment horizontal="center" vertical="justify"/>
    </xf>
    <xf numFmtId="0" fontId="8" fillId="0" borderId="5" xfId="0" applyFont="1" applyBorder="1" applyAlignment="1">
      <alignment horizontal="center" vertical="justify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distributed"/>
    </xf>
    <xf numFmtId="0" fontId="2" fillId="0" borderId="15" xfId="0" applyFont="1" applyBorder="1" applyAlignment="1">
      <alignment horizontal="left" vertical="distributed"/>
    </xf>
    <xf numFmtId="0" fontId="2" fillId="2" borderId="11" xfId="0" applyFont="1" applyFill="1" applyBorder="1" applyAlignment="1">
      <alignment horizontal="distributed" vertical="center"/>
    </xf>
    <xf numFmtId="0" fontId="2" fillId="2" borderId="12" xfId="0" applyFont="1" applyFill="1" applyBorder="1" applyAlignment="1">
      <alignment horizontal="distributed" vertical="center"/>
    </xf>
    <xf numFmtId="0" fontId="2" fillId="2" borderId="11" xfId="0" applyFont="1" applyFill="1" applyBorder="1" applyAlignment="1">
      <alignment horizontal="center" vertical="distributed"/>
    </xf>
    <xf numFmtId="0" fontId="2" fillId="2" borderId="12" xfId="0" applyFont="1" applyFill="1" applyBorder="1" applyAlignment="1">
      <alignment horizontal="center" vertical="distributed"/>
    </xf>
    <xf numFmtId="0" fontId="2" fillId="0" borderId="0" xfId="0" applyFont="1" applyBorder="1" applyAlignment="1">
      <alignment horizontal="left" vertical="distributed"/>
    </xf>
    <xf numFmtId="0" fontId="2" fillId="0" borderId="9" xfId="0" applyFont="1" applyBorder="1" applyAlignment="1"/>
    <xf numFmtId="0" fontId="7" fillId="3" borderId="17" xfId="0" applyFont="1" applyFill="1" applyBorder="1" applyAlignment="1">
      <alignment horizontal="left" vertical="distributed" wrapText="1"/>
    </xf>
    <xf numFmtId="164" fontId="2" fillId="0" borderId="8" xfId="0" applyNumberFormat="1" applyFont="1" applyBorder="1" applyAlignment="1">
      <alignment horizontal="left" vertical="distributed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2</xdr:col>
      <xdr:colOff>600075</xdr:colOff>
      <xdr:row>38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7419975"/>
          <a:ext cx="1209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371475</xdr:colOff>
      <xdr:row>43</xdr:row>
      <xdr:rowOff>161925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401050"/>
          <a:ext cx="1590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152400</xdr:colOff>
      <xdr:row>46</xdr:row>
      <xdr:rowOff>28575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9163050"/>
          <a:ext cx="152400" cy="2286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51</xdr:row>
      <xdr:rowOff>0</xdr:rowOff>
    </xdr:from>
    <xdr:to>
      <xdr:col>7</xdr:col>
      <xdr:colOff>419100</xdr:colOff>
      <xdr:row>53</xdr:row>
      <xdr:rowOff>9525</xdr:rowOff>
    </xdr:to>
    <xdr:pic>
      <xdr:nvPicPr>
        <xdr:cNvPr id="103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0" y="10344150"/>
          <a:ext cx="16287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133350</xdr:colOff>
      <xdr:row>56</xdr:row>
      <xdr:rowOff>180975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11353800"/>
          <a:ext cx="133350" cy="1809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133350</xdr:colOff>
      <xdr:row>59</xdr:row>
      <xdr:rowOff>180975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11972925"/>
          <a:ext cx="133350" cy="18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68"/>
  <sheetViews>
    <sheetView tabSelected="1" view="pageBreakPreview" zoomScaleSheetLayoutView="100" workbookViewId="0">
      <selection activeCell="N19" sqref="N19:N20"/>
    </sheetView>
  </sheetViews>
  <sheetFormatPr defaultColWidth="9.140625" defaultRowHeight="15" x14ac:dyDescent="0.25"/>
  <cols>
    <col min="1" max="1" width="6.140625" style="1" customWidth="1"/>
    <col min="2" max="5" width="9.140625" style="1"/>
    <col min="6" max="6" width="14.140625" style="1" customWidth="1"/>
    <col min="7" max="7" width="8.42578125" style="1" customWidth="1"/>
    <col min="8" max="8" width="7.7109375" style="1" customWidth="1"/>
    <col min="9" max="11" width="15.28515625" style="1" customWidth="1"/>
    <col min="12" max="12" width="0.42578125" style="1" hidden="1" customWidth="1"/>
    <col min="13" max="13" width="1.140625" style="1" hidden="1" customWidth="1"/>
    <col min="14" max="14" width="13.140625" style="1" customWidth="1"/>
    <col min="15" max="15" width="10.7109375" style="1" customWidth="1"/>
    <col min="16" max="16" width="10.85546875" style="1" customWidth="1"/>
    <col min="17" max="17" width="16.140625" style="1" customWidth="1"/>
    <col min="18" max="18" width="9.140625" style="1"/>
    <col min="19" max="20" width="18" style="1" customWidth="1"/>
    <col min="21" max="21" width="18.140625" style="1" customWidth="1"/>
    <col min="22" max="16384" width="9.140625" style="1"/>
  </cols>
  <sheetData>
    <row r="2" spans="2:36" s="3" customFormat="1" ht="19.5" customHeight="1" x14ac:dyDescent="0.4">
      <c r="K2" s="27"/>
      <c r="L2" s="27"/>
      <c r="M2" s="27"/>
      <c r="N2" s="27"/>
      <c r="R2" s="4"/>
      <c r="S2" s="4"/>
      <c r="T2" s="4"/>
      <c r="U2" s="4"/>
    </row>
    <row r="3" spans="2:36" s="3" customFormat="1" ht="15.6" customHeight="1" thickBot="1" x14ac:dyDescent="0.35">
      <c r="B3" s="39" t="s">
        <v>23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"/>
      <c r="S3" s="4"/>
      <c r="T3" s="4"/>
      <c r="U3" s="4"/>
    </row>
    <row r="4" spans="2:36" s="3" customFormat="1" ht="3" hidden="1" customHeight="1" thickBot="1" x14ac:dyDescent="0.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2:36" s="3" customFormat="1" ht="21" customHeight="1" thickBot="1" x14ac:dyDescent="0.3">
      <c r="B5" s="41" t="s">
        <v>24</v>
      </c>
      <c r="C5" s="42"/>
      <c r="D5" s="42"/>
      <c r="E5" s="42"/>
      <c r="F5" s="42"/>
      <c r="G5" s="43" t="str">
        <f>C21</f>
        <v>Услуги по проведению ремонта автомобиля ГАЗ 33106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5"/>
      <c r="S5" s="46"/>
      <c r="T5" s="6"/>
      <c r="U5" s="6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36" s="3" customFormat="1" ht="14.25" customHeight="1" thickBot="1" x14ac:dyDescent="0.3">
      <c r="B6" s="41" t="s">
        <v>25</v>
      </c>
      <c r="C6" s="42"/>
      <c r="D6" s="42"/>
      <c r="E6" s="42"/>
      <c r="F6" s="42"/>
      <c r="G6" s="80">
        <f>Q22</f>
        <v>85000</v>
      </c>
      <c r="H6" s="58"/>
      <c r="I6" s="58"/>
      <c r="J6" s="58"/>
      <c r="K6" s="58"/>
      <c r="L6" s="58"/>
      <c r="M6" s="58"/>
      <c r="N6" s="58"/>
      <c r="O6" s="58"/>
      <c r="P6" s="58"/>
      <c r="Q6" s="78"/>
      <c r="R6" s="7"/>
      <c r="S6" s="47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2:36" s="3" customFormat="1" ht="74.25" customHeight="1" thickBot="1" x14ac:dyDescent="0.3">
      <c r="B7" s="41" t="s">
        <v>26</v>
      </c>
      <c r="C7" s="42"/>
      <c r="D7" s="42"/>
      <c r="E7" s="42"/>
      <c r="F7" s="42"/>
      <c r="G7" s="57"/>
      <c r="H7" s="58"/>
      <c r="I7" s="58"/>
      <c r="J7" s="58"/>
      <c r="K7" s="58"/>
      <c r="L7" s="58"/>
      <c r="M7" s="58"/>
      <c r="N7" s="58"/>
      <c r="O7" s="58"/>
      <c r="P7" s="58"/>
      <c r="Q7" s="78"/>
      <c r="R7" s="8"/>
      <c r="S7" s="47"/>
      <c r="T7" s="9"/>
      <c r="U7" s="9"/>
      <c r="V7" s="9"/>
      <c r="W7" s="9"/>
      <c r="X7" s="9"/>
      <c r="Y7" s="9"/>
      <c r="Z7" s="9"/>
      <c r="AA7" s="9"/>
      <c r="AB7" s="9"/>
      <c r="AC7" s="5"/>
      <c r="AD7" s="5"/>
      <c r="AE7" s="5"/>
      <c r="AF7" s="5"/>
      <c r="AG7" s="5"/>
      <c r="AH7" s="5"/>
      <c r="AI7" s="5"/>
      <c r="AJ7" s="5"/>
    </row>
    <row r="8" spans="2:36" s="3" customFormat="1" ht="1.5" hidden="1" customHeight="1" thickBot="1" x14ac:dyDescent="0.3">
      <c r="B8" s="28"/>
      <c r="C8" s="28"/>
      <c r="D8" s="28"/>
      <c r="E8" s="28"/>
      <c r="F8" s="28"/>
      <c r="G8" s="77"/>
      <c r="H8" s="77"/>
      <c r="I8" s="77"/>
      <c r="J8" s="77"/>
      <c r="K8" s="77"/>
      <c r="L8" s="77"/>
      <c r="M8" s="77"/>
      <c r="N8" s="77"/>
      <c r="O8" s="77"/>
      <c r="P8" s="77"/>
      <c r="Q8" s="55"/>
      <c r="R8" s="5"/>
      <c r="S8" s="10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s="3" customFormat="1" ht="19.5" hidden="1" customHeight="1" thickBot="1" x14ac:dyDescent="0.3">
      <c r="B9" s="28"/>
      <c r="C9" s="28"/>
      <c r="D9" s="28"/>
      <c r="E9" s="28"/>
      <c r="F9" s="28"/>
      <c r="G9" s="77"/>
      <c r="H9" s="77"/>
      <c r="I9" s="77"/>
      <c r="J9" s="77"/>
      <c r="K9" s="77"/>
      <c r="L9" s="77"/>
      <c r="M9" s="77"/>
      <c r="N9" s="77"/>
      <c r="O9" s="77"/>
      <c r="P9" s="77"/>
      <c r="Q9" s="55"/>
      <c r="R9" s="5"/>
      <c r="S9" s="10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2:36" s="3" customFormat="1" ht="19.5" hidden="1" customHeight="1" thickBot="1" x14ac:dyDescent="0.3">
      <c r="B10" s="28"/>
      <c r="C10" s="28"/>
      <c r="D10" s="28"/>
      <c r="E10" s="28"/>
      <c r="F10" s="28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55"/>
      <c r="R10" s="5"/>
      <c r="S10" s="10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2:36" s="3" customFormat="1" ht="19.5" hidden="1" customHeight="1" thickBot="1" x14ac:dyDescent="0.3">
      <c r="B11" s="28"/>
      <c r="C11" s="28"/>
      <c r="D11" s="28"/>
      <c r="E11" s="28"/>
      <c r="F11" s="28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55"/>
      <c r="R11" s="5"/>
      <c r="S11" s="10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2:36" s="3" customFormat="1" ht="19.5" hidden="1" customHeight="1" thickBot="1" x14ac:dyDescent="0.3">
      <c r="B12" s="28"/>
      <c r="C12" s="28"/>
      <c r="D12" s="28"/>
      <c r="E12" s="28"/>
      <c r="F12" s="28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55"/>
      <c r="R12" s="5"/>
      <c r="S12" s="10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2:36" s="3" customFormat="1" ht="19.5" hidden="1" customHeight="1" thickBot="1" x14ac:dyDescent="0.3">
      <c r="B13" s="28"/>
      <c r="C13" s="28"/>
      <c r="D13" s="28"/>
      <c r="E13" s="28"/>
      <c r="F13" s="28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55"/>
      <c r="R13" s="5"/>
      <c r="S13" s="10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2:36" s="3" customFormat="1" ht="19.5" hidden="1" customHeight="1" thickBot="1" x14ac:dyDescent="0.3">
      <c r="B14" s="28"/>
      <c r="C14" s="28"/>
      <c r="D14" s="28"/>
      <c r="E14" s="28"/>
      <c r="F14" s="28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55"/>
      <c r="R14" s="4"/>
      <c r="S14" s="10"/>
      <c r="T14" s="4"/>
      <c r="U14" s="4"/>
    </row>
    <row r="15" spans="2:36" s="3" customFormat="1" ht="18" customHeight="1" thickBot="1" x14ac:dyDescent="0.3">
      <c r="B15" s="53" t="s">
        <v>32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4"/>
      <c r="S15" s="10"/>
      <c r="T15" s="4"/>
      <c r="U15" s="4"/>
    </row>
    <row r="16" spans="2:36" s="3" customFormat="1" ht="1.9" hidden="1" customHeight="1" thickBot="1" x14ac:dyDescent="0.3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5"/>
      <c r="R16" s="4"/>
      <c r="S16" s="10"/>
      <c r="T16" s="4"/>
      <c r="U16" s="4"/>
    </row>
    <row r="17" spans="2:21" s="3" customFormat="1" ht="27.75" customHeight="1" thickBot="1" x14ac:dyDescent="0.3">
      <c r="B17" s="57" t="s">
        <v>0</v>
      </c>
      <c r="C17" s="58"/>
      <c r="D17" s="58"/>
      <c r="E17" s="58"/>
      <c r="F17" s="59"/>
      <c r="G17" s="57" t="s">
        <v>33</v>
      </c>
      <c r="H17" s="58"/>
      <c r="I17" s="58"/>
      <c r="J17" s="58"/>
      <c r="K17" s="58"/>
      <c r="L17" s="58"/>
      <c r="M17" s="58"/>
      <c r="N17" s="58"/>
      <c r="O17" s="58"/>
      <c r="P17" s="58"/>
      <c r="Q17" s="78"/>
      <c r="R17" s="4"/>
      <c r="S17" s="10"/>
      <c r="T17" s="4"/>
      <c r="U17" s="4"/>
    </row>
    <row r="18" spans="2:21" s="3" customFormat="1" ht="14.25" customHeight="1" thickBot="1" x14ac:dyDescent="0.3">
      <c r="B18" s="60" t="s">
        <v>2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  <c r="R18" s="4"/>
      <c r="S18" s="4"/>
      <c r="T18" s="4"/>
      <c r="U18" s="4"/>
    </row>
    <row r="19" spans="2:21" s="3" customFormat="1" ht="36" customHeight="1" thickBot="1" x14ac:dyDescent="0.3">
      <c r="B19" s="69" t="s">
        <v>1</v>
      </c>
      <c r="C19" s="63" t="s">
        <v>19</v>
      </c>
      <c r="D19" s="64"/>
      <c r="E19" s="64"/>
      <c r="F19" s="65"/>
      <c r="G19" s="83" t="s">
        <v>3</v>
      </c>
      <c r="H19" s="81" t="s">
        <v>4</v>
      </c>
      <c r="I19" s="29" t="s">
        <v>42</v>
      </c>
      <c r="J19" s="29" t="s">
        <v>43</v>
      </c>
      <c r="K19" s="29" t="s">
        <v>44</v>
      </c>
      <c r="L19" s="11"/>
      <c r="M19" s="12"/>
      <c r="N19" s="75" t="s">
        <v>38</v>
      </c>
      <c r="O19" s="73" t="s">
        <v>5</v>
      </c>
      <c r="P19" s="87" t="s">
        <v>6</v>
      </c>
      <c r="Q19" s="85" t="s">
        <v>27</v>
      </c>
      <c r="R19" s="4"/>
      <c r="S19" s="4"/>
      <c r="T19" s="4"/>
      <c r="U19" s="4"/>
    </row>
    <row r="20" spans="2:21" s="3" customFormat="1" ht="43.5" customHeight="1" thickBot="1" x14ac:dyDescent="0.3">
      <c r="B20" s="70"/>
      <c r="C20" s="66"/>
      <c r="D20" s="67"/>
      <c r="E20" s="67"/>
      <c r="F20" s="68"/>
      <c r="G20" s="84"/>
      <c r="H20" s="82"/>
      <c r="I20" s="13" t="s">
        <v>28</v>
      </c>
      <c r="J20" s="13" t="s">
        <v>28</v>
      </c>
      <c r="K20" s="13" t="s">
        <v>28</v>
      </c>
      <c r="L20" s="14"/>
      <c r="M20" s="15"/>
      <c r="N20" s="76"/>
      <c r="O20" s="74"/>
      <c r="P20" s="88"/>
      <c r="Q20" s="86"/>
      <c r="R20" s="4"/>
      <c r="S20" s="4"/>
      <c r="T20" s="4"/>
      <c r="U20" s="4"/>
    </row>
    <row r="21" spans="2:21" s="3" customFormat="1" ht="30.75" customHeight="1" x14ac:dyDescent="0.25">
      <c r="B21" s="31">
        <v>1</v>
      </c>
      <c r="C21" s="79" t="s">
        <v>41</v>
      </c>
      <c r="D21" s="79"/>
      <c r="E21" s="79"/>
      <c r="F21" s="79"/>
      <c r="G21" s="32" t="s">
        <v>40</v>
      </c>
      <c r="H21" s="33">
        <v>1</v>
      </c>
      <c r="I21" s="34">
        <v>85000</v>
      </c>
      <c r="J21" s="34">
        <v>85000</v>
      </c>
      <c r="K21" s="34">
        <v>87000</v>
      </c>
      <c r="L21" s="16"/>
      <c r="M21" s="35"/>
      <c r="N21" s="36">
        <f>I21</f>
        <v>85000</v>
      </c>
      <c r="O21" s="37">
        <f t="shared" ref="O21" si="0">SQRT((((I21-N21)*(I21-N21))+((J21-N21)*(J21-N21))+((K21-N21)*(K21-N21)))/2)</f>
        <v>1414.2135623730951</v>
      </c>
      <c r="P21" s="37">
        <f t="shared" ref="P21" si="1">O21/N21*100</f>
        <v>1.6637806616154061</v>
      </c>
      <c r="Q21" s="38">
        <f>N21*H21</f>
        <v>85000</v>
      </c>
      <c r="R21" s="4"/>
      <c r="S21" s="4"/>
      <c r="T21" s="4"/>
      <c r="U21" s="4"/>
    </row>
    <row r="22" spans="2:21" s="3" customFormat="1" ht="21.75" customHeight="1" thickBot="1" x14ac:dyDescent="0.3">
      <c r="B22" s="48" t="s">
        <v>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50"/>
      <c r="Q22" s="30">
        <f>SUM(Q21:Q21)</f>
        <v>85000</v>
      </c>
      <c r="R22" s="4"/>
      <c r="S22" s="4"/>
      <c r="T22" s="4"/>
      <c r="U22" s="4"/>
    </row>
    <row r="23" spans="2:21" s="3" customFormat="1" hidden="1" x14ac:dyDescent="0.25">
      <c r="R23" s="4"/>
      <c r="S23" s="4"/>
      <c r="T23" s="4"/>
      <c r="U23" s="4"/>
    </row>
    <row r="24" spans="2:21" s="3" customFormat="1" hidden="1" x14ac:dyDescent="0.25">
      <c r="R24" s="4"/>
      <c r="S24" s="4"/>
      <c r="T24" s="4"/>
      <c r="U24" s="4"/>
    </row>
    <row r="25" spans="2:21" s="3" customFormat="1" hidden="1" x14ac:dyDescent="0.25">
      <c r="R25" s="4"/>
      <c r="S25" s="4"/>
      <c r="T25" s="4"/>
      <c r="U25" s="4"/>
    </row>
    <row r="26" spans="2:21" s="3" customFormat="1" hidden="1" x14ac:dyDescent="0.25">
      <c r="R26" s="4"/>
      <c r="S26" s="4"/>
      <c r="T26" s="4"/>
      <c r="U26" s="4"/>
    </row>
    <row r="27" spans="2:21" s="3" customFormat="1" hidden="1" x14ac:dyDescent="0.25">
      <c r="R27" s="4"/>
      <c r="S27" s="4"/>
      <c r="T27" s="4"/>
      <c r="U27" s="4"/>
    </row>
    <row r="28" spans="2:21" s="3" customFormat="1" hidden="1" x14ac:dyDescent="0.25">
      <c r="R28" s="4"/>
      <c r="S28" s="4"/>
      <c r="T28" s="4"/>
      <c r="U28" s="4"/>
    </row>
    <row r="29" spans="2:21" s="3" customFormat="1" hidden="1" x14ac:dyDescent="0.25">
      <c r="R29" s="4"/>
      <c r="S29" s="4"/>
      <c r="T29" s="4"/>
      <c r="U29" s="4"/>
    </row>
    <row r="30" spans="2:21" s="3" customFormat="1" hidden="1" x14ac:dyDescent="0.25">
      <c r="R30" s="4"/>
      <c r="S30" s="4"/>
      <c r="T30" s="4"/>
      <c r="U30" s="4"/>
    </row>
    <row r="31" spans="2:21" s="3" customFormat="1" hidden="1" x14ac:dyDescent="0.25">
      <c r="R31" s="4"/>
      <c r="S31" s="4"/>
      <c r="T31" s="4"/>
      <c r="U31" s="4"/>
    </row>
    <row r="32" spans="2:21" s="3" customFormat="1" hidden="1" x14ac:dyDescent="0.25">
      <c r="R32" s="4"/>
      <c r="S32" s="4"/>
      <c r="T32" s="4"/>
      <c r="U32" s="4"/>
    </row>
    <row r="33" spans="1:21" s="3" customFormat="1" hidden="1" x14ac:dyDescent="0.25">
      <c r="R33" s="4"/>
      <c r="S33" s="4"/>
      <c r="T33" s="4"/>
      <c r="U33" s="4"/>
    </row>
    <row r="34" spans="1:21" s="3" customFormat="1" hidden="1" x14ac:dyDescent="0.25">
      <c r="B34" s="18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9"/>
      <c r="M34" s="19"/>
      <c r="N34" s="19"/>
      <c r="O34" s="4"/>
      <c r="P34" s="4"/>
      <c r="R34" s="4"/>
      <c r="S34" s="4"/>
      <c r="T34" s="4"/>
      <c r="U34" s="4"/>
    </row>
    <row r="35" spans="1:21" s="3" customFormat="1" ht="15.75" customHeight="1" x14ac:dyDescent="0.25">
      <c r="B35" s="18" t="s">
        <v>8</v>
      </c>
      <c r="C35" s="18"/>
      <c r="D35" s="18"/>
      <c r="E35" s="18"/>
      <c r="F35" s="18"/>
      <c r="G35" s="18"/>
      <c r="H35" s="18"/>
      <c r="I35" s="18"/>
      <c r="J35" s="18"/>
      <c r="K35" s="18"/>
      <c r="L35" s="19"/>
      <c r="M35" s="19"/>
      <c r="N35" s="19"/>
      <c r="O35" s="4"/>
      <c r="P35" s="4"/>
      <c r="R35" s="4"/>
      <c r="S35" s="4"/>
      <c r="T35" s="4"/>
      <c r="U35" s="4"/>
    </row>
    <row r="36" spans="1:21" s="3" customFormat="1" ht="13.5" customHeight="1" x14ac:dyDescent="0.25">
      <c r="B36" s="18" t="s">
        <v>9</v>
      </c>
      <c r="C36" s="18"/>
      <c r="D36" s="18"/>
      <c r="E36" s="18"/>
      <c r="F36" s="18"/>
      <c r="G36" s="18"/>
      <c r="H36" s="18"/>
      <c r="I36" s="18"/>
      <c r="J36" s="18"/>
      <c r="K36" s="20"/>
      <c r="L36" s="19"/>
      <c r="M36" s="19"/>
      <c r="N36" s="19"/>
      <c r="R36" s="4"/>
      <c r="S36" s="4"/>
      <c r="T36" s="4"/>
      <c r="U36" s="4"/>
    </row>
    <row r="37" spans="1:21" s="3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19"/>
      <c r="N37" s="19" t="s">
        <v>20</v>
      </c>
      <c r="R37" s="4"/>
      <c r="S37" s="4"/>
      <c r="T37" s="4"/>
      <c r="U37" s="4"/>
    </row>
    <row r="38" spans="1:21" s="3" customFormat="1" x14ac:dyDescent="0.25">
      <c r="A38" s="18"/>
      <c r="B38" s="18"/>
      <c r="C38" s="18"/>
      <c r="D38" s="18"/>
      <c r="E38" s="18" t="s">
        <v>10</v>
      </c>
      <c r="F38" s="18"/>
      <c r="G38" s="18"/>
      <c r="H38" s="18"/>
      <c r="I38" s="18"/>
      <c r="J38" s="18"/>
      <c r="K38" s="18"/>
      <c r="L38" s="19"/>
      <c r="M38" s="19"/>
      <c r="N38" s="19"/>
      <c r="R38" s="4"/>
      <c r="S38" s="4"/>
      <c r="T38" s="4"/>
      <c r="U38" s="4"/>
    </row>
    <row r="39" spans="1:21" s="3" customFormat="1" x14ac:dyDescent="0.25">
      <c r="A39" s="18"/>
      <c r="B39" s="18"/>
      <c r="C39" s="18"/>
      <c r="D39" s="18"/>
      <c r="E39" s="21"/>
      <c r="F39" s="21"/>
      <c r="G39" s="21"/>
      <c r="H39" s="21"/>
      <c r="I39" s="21"/>
      <c r="J39" s="18"/>
      <c r="K39" s="18"/>
      <c r="L39" s="19"/>
      <c r="M39" s="19"/>
      <c r="N39" s="19"/>
      <c r="R39" s="4"/>
      <c r="S39" s="4"/>
      <c r="T39" s="4"/>
      <c r="U39" s="4"/>
    </row>
    <row r="40" spans="1:21" s="3" customFormat="1" x14ac:dyDescent="0.25">
      <c r="A40" s="18"/>
      <c r="B40" s="18" t="s">
        <v>11</v>
      </c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9"/>
      <c r="N40" s="19"/>
      <c r="R40" s="4"/>
      <c r="S40" s="4"/>
      <c r="T40" s="4"/>
      <c r="U40" s="4"/>
    </row>
    <row r="41" spans="1:21" s="3" customForma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19"/>
      <c r="N41" s="19"/>
      <c r="R41" s="4"/>
      <c r="S41" s="4"/>
      <c r="T41" s="4"/>
      <c r="U41" s="4"/>
    </row>
    <row r="42" spans="1:21" s="3" customFormat="1" ht="6.7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  <c r="M42" s="19"/>
      <c r="N42" s="19"/>
      <c r="R42" s="4"/>
      <c r="S42" s="4"/>
      <c r="T42" s="4"/>
      <c r="U42" s="4"/>
    </row>
    <row r="43" spans="1:21" s="3" customForma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19"/>
      <c r="N43" s="19"/>
      <c r="R43" s="4"/>
      <c r="S43" s="4"/>
      <c r="T43" s="4"/>
      <c r="U43" s="4"/>
    </row>
    <row r="44" spans="1:21" s="3" customForma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  <c r="M44" s="19"/>
      <c r="N44" s="19"/>
      <c r="R44" s="4"/>
      <c r="S44" s="4"/>
      <c r="T44" s="4"/>
      <c r="U44" s="4"/>
    </row>
    <row r="45" spans="1:21" s="3" customForma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  <c r="M45" s="19"/>
      <c r="N45" s="19"/>
      <c r="R45" s="4"/>
      <c r="S45" s="4"/>
      <c r="T45" s="4"/>
      <c r="U45" s="4"/>
    </row>
    <row r="46" spans="1:21" s="3" customFormat="1" x14ac:dyDescent="0.25">
      <c r="A46" s="18"/>
      <c r="B46" s="18" t="s">
        <v>12</v>
      </c>
      <c r="C46" s="18"/>
      <c r="D46" s="18"/>
      <c r="E46" s="18"/>
      <c r="F46" s="18"/>
      <c r="G46" s="18"/>
      <c r="H46" s="18"/>
      <c r="I46" s="18"/>
      <c r="J46" s="18"/>
      <c r="K46" s="18"/>
      <c r="L46" s="19"/>
      <c r="M46" s="19"/>
      <c r="N46" s="19"/>
    </row>
    <row r="47" spans="1:21" s="3" customFormat="1" x14ac:dyDescent="0.25">
      <c r="A47" s="18"/>
      <c r="B47" s="18" t="s">
        <v>13</v>
      </c>
      <c r="C47" s="18"/>
      <c r="D47" s="18"/>
      <c r="E47" s="18"/>
      <c r="F47" s="18"/>
      <c r="G47" s="18"/>
      <c r="H47" s="18"/>
      <c r="I47" s="18"/>
      <c r="J47" s="18"/>
      <c r="K47" s="18"/>
      <c r="L47" s="19"/>
      <c r="M47" s="19"/>
      <c r="N47" s="19"/>
    </row>
    <row r="48" spans="1:21" s="3" customFormat="1" ht="0.75" customHeight="1" x14ac:dyDescent="0.25">
      <c r="A48" s="18"/>
      <c r="B48" s="18" t="s">
        <v>14</v>
      </c>
      <c r="C48" s="18"/>
      <c r="D48" s="18"/>
      <c r="E48" s="18"/>
      <c r="F48" s="18"/>
      <c r="G48" s="18"/>
      <c r="H48" s="18"/>
      <c r="I48" s="18"/>
      <c r="J48" s="18"/>
      <c r="K48" s="18"/>
      <c r="L48" s="19"/>
      <c r="M48" s="19"/>
      <c r="N48" s="19"/>
    </row>
    <row r="49" spans="1:16" s="3" customFormat="1" x14ac:dyDescent="0.25">
      <c r="A49" s="18"/>
      <c r="B49" s="18" t="s">
        <v>15</v>
      </c>
      <c r="C49" s="18"/>
      <c r="D49" s="18"/>
      <c r="E49" s="18"/>
      <c r="F49" s="18"/>
      <c r="G49" s="18"/>
      <c r="H49" s="18"/>
      <c r="I49" s="18"/>
      <c r="J49" s="18"/>
      <c r="K49" s="18"/>
      <c r="L49" s="19"/>
      <c r="M49" s="19"/>
      <c r="N49" s="19"/>
    </row>
    <row r="50" spans="1:16" s="3" customForma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  <c r="M50" s="19"/>
      <c r="N50" s="19"/>
    </row>
    <row r="51" spans="1:16" s="3" customForma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  <c r="M51" s="19"/>
      <c r="N51" s="19"/>
    </row>
    <row r="52" spans="1:16" s="3" customFormat="1" x14ac:dyDescent="0.25">
      <c r="A52" s="18"/>
      <c r="B52" s="18" t="s">
        <v>16</v>
      </c>
      <c r="C52" s="18"/>
      <c r="D52" s="18"/>
      <c r="E52" s="18"/>
      <c r="F52" s="18"/>
      <c r="G52" s="18"/>
      <c r="H52" s="18"/>
      <c r="I52" s="18"/>
      <c r="J52" s="18"/>
      <c r="K52" s="18"/>
      <c r="L52" s="19"/>
      <c r="M52" s="19"/>
      <c r="N52" s="19"/>
    </row>
    <row r="53" spans="1:16" s="3" customFormat="1" ht="13.5" customHeight="1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2"/>
      <c r="L53" s="23"/>
      <c r="M53" s="23"/>
      <c r="N53" s="24"/>
      <c r="O53" s="17"/>
    </row>
    <row r="54" spans="1:16" s="3" customFormat="1" hidden="1" x14ac:dyDescent="0.25">
      <c r="A54" s="18"/>
      <c r="B54" s="18" t="s">
        <v>34</v>
      </c>
      <c r="C54" s="18"/>
      <c r="D54" s="18"/>
      <c r="E54" s="18"/>
      <c r="F54" s="18"/>
      <c r="G54" s="18"/>
      <c r="H54" s="18"/>
      <c r="I54" s="18"/>
      <c r="J54" s="18"/>
      <c r="K54" s="25"/>
      <c r="L54" s="23"/>
      <c r="M54" s="23"/>
      <c r="N54" s="23"/>
      <c r="O54" s="17"/>
    </row>
    <row r="55" spans="1:16" s="3" customFormat="1" x14ac:dyDescent="0.25">
      <c r="A55" s="18"/>
      <c r="B55" s="18" t="s">
        <v>17</v>
      </c>
      <c r="C55" s="18"/>
      <c r="D55" s="18"/>
      <c r="E55" s="18"/>
      <c r="F55" s="18"/>
      <c r="G55" s="18"/>
      <c r="H55" s="18"/>
      <c r="I55" s="18"/>
      <c r="J55" s="18"/>
      <c r="K55" s="18"/>
      <c r="L55" s="19"/>
      <c r="M55" s="19"/>
      <c r="N55" s="19"/>
    </row>
    <row r="56" spans="1:16" s="3" customFormat="1" x14ac:dyDescent="0.25">
      <c r="A56" s="18"/>
      <c r="B56" s="26" t="s">
        <v>35</v>
      </c>
      <c r="C56" s="18"/>
      <c r="D56" s="18"/>
      <c r="E56" s="18"/>
      <c r="F56" s="18"/>
      <c r="G56" s="18"/>
      <c r="H56" s="18"/>
      <c r="I56" s="18"/>
      <c r="J56" s="18"/>
      <c r="K56" s="18"/>
      <c r="L56" s="19"/>
      <c r="M56" s="19"/>
      <c r="N56" s="19"/>
    </row>
    <row r="57" spans="1:16" s="3" customFormat="1" x14ac:dyDescent="0.25">
      <c r="A57" s="18"/>
      <c r="B57" s="18" t="s">
        <v>29</v>
      </c>
      <c r="C57" s="18"/>
      <c r="D57" s="18"/>
      <c r="E57" s="18"/>
      <c r="F57" s="18"/>
      <c r="G57" s="18"/>
      <c r="H57" s="18"/>
      <c r="I57" s="18"/>
      <c r="J57" s="18"/>
      <c r="K57" s="18"/>
      <c r="L57" s="19"/>
      <c r="M57" s="19"/>
      <c r="N57" s="19"/>
    </row>
    <row r="58" spans="1:16" s="3" customFormat="1" x14ac:dyDescent="0.25">
      <c r="A58" s="18"/>
      <c r="B58" s="18" t="s">
        <v>18</v>
      </c>
      <c r="C58" s="18"/>
      <c r="D58" s="18"/>
      <c r="E58" s="18"/>
      <c r="F58" s="18"/>
      <c r="G58" s="18"/>
      <c r="H58" s="18"/>
      <c r="I58" s="18"/>
      <c r="J58" s="18"/>
      <c r="K58" s="18"/>
      <c r="L58" s="19"/>
      <c r="M58" s="19"/>
      <c r="N58" s="19"/>
    </row>
    <row r="59" spans="1:16" s="3" customFormat="1" x14ac:dyDescent="0.25">
      <c r="A59" s="18"/>
      <c r="B59" s="18" t="s">
        <v>36</v>
      </c>
      <c r="C59" s="18"/>
      <c r="D59" s="18"/>
      <c r="E59" s="18"/>
      <c r="F59" s="18"/>
      <c r="G59" s="18"/>
      <c r="H59" s="18"/>
      <c r="I59" s="18"/>
      <c r="J59" s="18"/>
      <c r="K59" s="18"/>
      <c r="L59" s="19"/>
      <c r="M59" s="19"/>
      <c r="N59" s="19"/>
    </row>
    <row r="60" spans="1:16" s="3" customFormat="1" x14ac:dyDescent="0.25">
      <c r="A60" s="18"/>
      <c r="B60" s="18" t="s">
        <v>37</v>
      </c>
      <c r="C60" s="18"/>
      <c r="D60" s="18"/>
      <c r="E60" s="18"/>
      <c r="F60" s="18"/>
      <c r="G60" s="18"/>
      <c r="H60" s="18"/>
      <c r="I60" s="18"/>
      <c r="J60" s="18"/>
      <c r="K60" s="18"/>
      <c r="L60" s="19"/>
      <c r="M60" s="19"/>
      <c r="N60" s="19"/>
    </row>
    <row r="61" spans="1:16" s="3" customForma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6" s="3" customFormat="1" x14ac:dyDescent="0.25">
      <c r="A62" s="18"/>
      <c r="B62" s="71" t="s">
        <v>21</v>
      </c>
      <c r="C62" s="71"/>
      <c r="D62" s="71"/>
      <c r="E62" s="71"/>
      <c r="F62" s="71"/>
      <c r="G62" s="72" t="s">
        <v>39</v>
      </c>
      <c r="H62" s="72"/>
      <c r="I62" s="72"/>
      <c r="J62" s="72"/>
      <c r="K62" s="72"/>
    </row>
    <row r="63" spans="1:16" s="3" customFormat="1" x14ac:dyDescent="0.25">
      <c r="A63" s="18"/>
      <c r="B63" s="71" t="s">
        <v>22</v>
      </c>
      <c r="C63" s="71"/>
      <c r="D63" s="71"/>
      <c r="E63" s="71"/>
      <c r="F63" s="71"/>
      <c r="G63" s="72" t="s">
        <v>30</v>
      </c>
      <c r="H63" s="72"/>
      <c r="I63" s="72"/>
      <c r="J63" s="72"/>
      <c r="K63" s="72"/>
    </row>
    <row r="64" spans="1:16" s="3" customForma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4"/>
      <c r="M64" s="4"/>
      <c r="N64" s="4"/>
      <c r="O64" s="4"/>
      <c r="P64" s="4"/>
    </row>
    <row r="65" spans="1:17" s="3" customFormat="1" ht="33" customHeight="1" x14ac:dyDescent="0.25">
      <c r="A65" s="18"/>
      <c r="B65" s="51"/>
      <c r="C65" s="52"/>
      <c r="D65" s="52"/>
      <c r="E65" s="52"/>
      <c r="F65" s="52"/>
      <c r="G65" s="51"/>
      <c r="H65" s="52"/>
      <c r="I65" s="52"/>
      <c r="J65" s="52"/>
      <c r="K65" s="52"/>
      <c r="L65" s="4"/>
      <c r="M65" s="4"/>
      <c r="N65" s="4"/>
      <c r="O65" s="4"/>
      <c r="P65" s="4"/>
    </row>
    <row r="66" spans="1:17" s="3" customFormat="1" ht="31.15" customHeight="1" x14ac:dyDescent="0.25">
      <c r="A66" s="18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</row>
    <row r="67" spans="1:17" s="3" customFormat="1" ht="36" customHeight="1" x14ac:dyDescent="0.25">
      <c r="A67" s="1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54.75" customHeight="1" x14ac:dyDescent="0.25">
      <c r="A68" s="1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</sheetData>
  <mergeCells count="37">
    <mergeCell ref="G14:Q14"/>
    <mergeCell ref="G17:Q17"/>
    <mergeCell ref="C21:F21"/>
    <mergeCell ref="G6:Q6"/>
    <mergeCell ref="G7:Q7"/>
    <mergeCell ref="G8:Q8"/>
    <mergeCell ref="G9:Q9"/>
    <mergeCell ref="G10:Q10"/>
    <mergeCell ref="G11:Q11"/>
    <mergeCell ref="G12:Q12"/>
    <mergeCell ref="G13:Q13"/>
    <mergeCell ref="H19:H20"/>
    <mergeCell ref="G19:G20"/>
    <mergeCell ref="Q19:Q20"/>
    <mergeCell ref="P19:P20"/>
    <mergeCell ref="S5:S7"/>
    <mergeCell ref="B22:P22"/>
    <mergeCell ref="B65:F65"/>
    <mergeCell ref="G65:K65"/>
    <mergeCell ref="B15:Q15"/>
    <mergeCell ref="B16:Q16"/>
    <mergeCell ref="B17:F17"/>
    <mergeCell ref="B18:Q18"/>
    <mergeCell ref="C19:F20"/>
    <mergeCell ref="B19:B20"/>
    <mergeCell ref="B62:F62"/>
    <mergeCell ref="G62:K62"/>
    <mergeCell ref="O19:O20"/>
    <mergeCell ref="B63:F63"/>
    <mergeCell ref="G63:K63"/>
    <mergeCell ref="N19:N20"/>
    <mergeCell ref="B3:Q3"/>
    <mergeCell ref="B5:F5"/>
    <mergeCell ref="G5:Q5"/>
    <mergeCell ref="B6:F6"/>
    <mergeCell ref="B7:F7"/>
    <mergeCell ref="B4:P4"/>
  </mergeCells>
  <pageMargins left="0.70866141732283472" right="0.70866141732283472" top="0.35433070866141736" bottom="0.35433070866141736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2026-06-24T04:42:38Z</dcterms:modified>
</cp:coreProperties>
</file>