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 НМЦК от 13.12.2025" sheetId="1" state="visible" r:id="rId3"/>
    <sheet name="Лист2" sheetId="2" state="visible" r:id="rId4"/>
  </sheets>
  <definedNames>
    <definedName function="false" hidden="true" localSheetId="0" name="_xlnm._FilterDatabase" vbProcedure="false">'Расчет НМЦК от 13.12.2025'!$A$8:$S$13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<sst xmlns="http://schemas.openxmlformats.org/spreadsheetml/2006/main" count="57" uniqueCount="44">
  <si>
    <t xml:space="preserve">I. Обоснование начальной (максимальной) цены контракта</t>
  </si>
  <si>
    <t xml:space="preserve">Используемый метод определения НМЦК 
с обоснованием:</t>
  </si>
  <si>
    <t xml:space="preserve">Тарифный метод в соответствии с п. 8 ч. 1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</t>
  </si>
  <si>
    <t xml:space="preserve">Сумма страховой премии рассчитывается  в соответствии с порядком применения  страховых тарифов по обязательному страхованию при определении страховой премии по договору обязательного страхования, установленным Банком России в соответствии с абзацем первым пункта 1 статьи 8 Федерального закона № 40-ФЗ «Об обязательном страховании гражданской ответственности владельцев транспортных средств».
В Приложении № 1 к Указанию ЦБ РФ от 09.10.2025 № 7204-У «О страховых тарифах по обязательному страхованию гражданской ответственности владельцев транспортных средств» установлены предельные размеры базовых ставок страховых тарифов (их минимальные и максимальные значения, выраженные в рублях). При расчете НМЦК (страховой премии) Заказчиком использовано значение базовой ставки в этих пределах. </t>
  </si>
  <si>
    <r>
      <rPr>
        <sz val="10"/>
        <rFont val="Times New Roman"/>
        <family val="1"/>
        <charset val="204"/>
      </rPr>
      <t xml:space="preserve">Расчет НМЦК (Суммы страховых премий на каждое транспортное средство) произведен по формуле: 
Размер страховой премии = ТБ x КТ x КБМ x КО x КМ x КС, 
где КО = 1,97
ТБ - базовый страховой тариф;
КТ - коэффициент страхового тарифа в зависимости от территории преимущественного использования транспортного средства;
КБМ - коэффициент страхового тарифа в зависимости от количества произведенных страховщиками страховых возмещений при осуществлении обязательного страхования в период с 1 апреля предыдущего года по 31 марта следующего за ним года;
КО -  коэффициент страхового тарифа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
КМ - коэффициент страхового тарифа в зависимости от технических характеристик (мощности двигателя) транспортного средства категории В;
КС – коэффициент страхового тарифа в зависимости от сезонного и иного временного использования транспортного средства;
</t>
    </r>
    <r>
      <rPr>
        <sz val="10"/>
        <color rgb="FFC9211E"/>
        <rFont val="Times New Roman"/>
        <family val="1"/>
        <charset val="1"/>
      </rPr>
      <t xml:space="preserve">КВС - к</t>
    </r>
    <r>
      <rPr>
        <sz val="10"/>
        <color rgb="FFC9211E"/>
        <rFont val="Times New Roman"/>
        <family val="1"/>
        <charset val="204"/>
      </rPr>
      <t xml:space="preserve">оэффициент возраста и стажа не применяется, поскольку ограничений по количеству лиц, допущенных к управлению ТС, нет.</t>
    </r>
  </si>
  <si>
    <t xml:space="preserve">№ п/п</t>
  </si>
  <si>
    <t xml:space="preserve">Собственник ТС</t>
  </si>
  <si>
    <t xml:space="preserve">Марка, модель ТС</t>
  </si>
  <si>
    <t xml:space="preserve">Тип ТС</t>
  </si>
  <si>
    <t xml:space="preserve">Категория ТС</t>
  </si>
  <si>
    <t xml:space="preserve">VIN</t>
  </si>
  <si>
    <t xml:space="preserve">Серия, номер ПТС</t>
  </si>
  <si>
    <t xml:space="preserve">Государственный регистрационный знак</t>
  </si>
  <si>
    <t xml:space="preserve">Год выпуска ТС</t>
  </si>
  <si>
    <t xml:space="preserve">Мощность, л.с.</t>
  </si>
  <si>
    <t xml:space="preserve">ТБ</t>
  </si>
  <si>
    <t xml:space="preserve">КТ</t>
  </si>
  <si>
    <t xml:space="preserve">КМ</t>
  </si>
  <si>
    <t xml:space="preserve">КБМ</t>
  </si>
  <si>
    <t xml:space="preserve">КО</t>
  </si>
  <si>
    <t xml:space="preserve">КС</t>
  </si>
  <si>
    <t xml:space="preserve">Размер страховой премии</t>
  </si>
  <si>
    <t xml:space="preserve">Дата начала действия страхового полиса</t>
  </si>
  <si>
    <t xml:space="preserve">Срок действия выданного страхового полиса</t>
  </si>
  <si>
    <t xml:space="preserve">УФССП России по Иркутской области</t>
  </si>
  <si>
    <t xml:space="preserve">Gazelle NEXT</t>
  </si>
  <si>
    <t xml:space="preserve">Автобус 19 мест</t>
  </si>
  <si>
    <t xml:space="preserve">D</t>
  </si>
  <si>
    <t xml:space="preserve">X96A65R52T1044476</t>
  </si>
  <si>
    <t xml:space="preserve">164301139 031425</t>
  </si>
  <si>
    <t xml:space="preserve">В течение 2 рабочих дней со дня заключения контракта</t>
  </si>
  <si>
    <t xml:space="preserve">1 год</t>
  </si>
  <si>
    <t xml:space="preserve">ГУФССП России по Иркутской области</t>
  </si>
  <si>
    <t xml:space="preserve">Соболь</t>
  </si>
  <si>
    <t xml:space="preserve">Легковой</t>
  </si>
  <si>
    <t xml:space="preserve">B</t>
  </si>
  <si>
    <t xml:space="preserve">Х96221717T1044422</t>
  </si>
  <si>
    <t xml:space="preserve">164301139 046341</t>
  </si>
  <si>
    <t xml:space="preserve">Х96221717T1044456</t>
  </si>
  <si>
    <t xml:space="preserve">164301139 046770</t>
  </si>
  <si>
    <t xml:space="preserve">Фургон</t>
  </si>
  <si>
    <t xml:space="preserve">X96A31R33T1043850</t>
  </si>
  <si>
    <t xml:space="preserve">164301139 046253</t>
  </si>
  <si>
    <t xml:space="preserve">НМЦК (Сумма страховых премий), руб.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</si>
</sst>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dd/mm/yyyy"/>
    <numFmt numFmtId="167" formatCode="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sz val="10"/>
      <color rgb="FFC9211E"/>
      <name val="Times New Roman"/>
      <family val="1"/>
      <charset val="1"/>
    </font>
    <font>
      <sz val="10"/>
      <color rgb="FFC9211E"/>
      <name val="Times New Roman"/>
      <family val="1"/>
      <charset val="204"/>
    </font>
    <font>
      <b val="true"/>
      <sz val="10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CC"/>
        <bgColor rgb="FFDDDDDD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DDDDD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CCCC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E14"/>
  <sheetViews>
    <sheetView showFormulas="false" showGridLines="true" showRowColHeaders="true" showZeros="true" rightToLeft="false" tabSelected="true" showOutlineSymbols="true" defaultGridColor="true" view="pageBreakPreview" topLeftCell="A8" colorId="64" zoomScale="90" zoomScaleNormal="60" zoomScalePageLayoutView="90" workbookViewId="0">
      <selection pane="topLeft" activeCell="L19" activeCellId="0" sqref="L19"/>
    </sheetView>
  </sheetViews>
  <sheetFormatPr defaultColWidth="11.53515625" defaultRowHeight="12.8" zeroHeight="false" outlineLevelRow="0" outlineLevelCol="0"/>
  <sheetData>
    <row r="1" customFormat="false" ht="12.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3"/>
      <c r="AMB1" s="3"/>
      <c r="AMC1" s="3"/>
      <c r="AMD1" s="3"/>
      <c r="AME1" s="3"/>
    </row>
    <row r="2" customFormat="false" ht="12.8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3"/>
      <c r="AMB2" s="3"/>
      <c r="AMC2" s="3"/>
      <c r="AMD2" s="3"/>
      <c r="AME2" s="3"/>
    </row>
    <row r="3" customFormat="false" ht="12.8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3"/>
      <c r="AMB3" s="3"/>
      <c r="AMC3" s="3"/>
      <c r="AMD3" s="3"/>
      <c r="AME3" s="3"/>
    </row>
    <row r="4" customFormat="false" ht="43" hidden="false" customHeight="true" outlineLevel="0" collapsed="false">
      <c r="A4" s="4" t="s">
        <v>1</v>
      </c>
      <c r="B4" s="4"/>
      <c r="C4" s="4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3"/>
      <c r="AMB4" s="3"/>
      <c r="AMC4" s="3"/>
      <c r="AMD4" s="3"/>
      <c r="AME4" s="3"/>
    </row>
    <row r="5" customFormat="false" ht="56.7" hidden="false" customHeight="tru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3"/>
      <c r="AMB5" s="3"/>
      <c r="AMC5" s="3"/>
      <c r="AMD5" s="3"/>
      <c r="AME5" s="3"/>
    </row>
    <row r="6" customFormat="false" ht="137.3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3"/>
      <c r="AMB6" s="3"/>
      <c r="AMC6" s="3"/>
      <c r="AMD6" s="3"/>
      <c r="AME6" s="3"/>
    </row>
    <row r="7" customFormat="false" ht="36.7" hidden="false" customHeight="true" outlineLevel="0" collapsed="false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3"/>
      <c r="AMB7" s="3"/>
      <c r="AMC7" s="3"/>
      <c r="AMD7" s="3"/>
      <c r="AME7" s="3"/>
    </row>
    <row r="8" customFormat="false" ht="237.55" hidden="false" customHeight="true" outlineLevel="0" collapsed="false">
      <c r="A8" s="4" t="s">
        <v>5</v>
      </c>
      <c r="B8" s="4" t="s">
        <v>6</v>
      </c>
      <c r="C8" s="4" t="s">
        <v>7</v>
      </c>
      <c r="D8" s="4" t="s">
        <v>8</v>
      </c>
      <c r="E8" s="8" t="s">
        <v>9</v>
      </c>
      <c r="F8" s="4" t="s">
        <v>10</v>
      </c>
      <c r="G8" s="4" t="s">
        <v>11</v>
      </c>
      <c r="H8" s="8" t="s">
        <v>12</v>
      </c>
      <c r="I8" s="8" t="s">
        <v>13</v>
      </c>
      <c r="J8" s="9" t="s">
        <v>14</v>
      </c>
      <c r="K8" s="10" t="s">
        <v>15</v>
      </c>
      <c r="L8" s="8" t="s">
        <v>16</v>
      </c>
      <c r="M8" s="8" t="s">
        <v>17</v>
      </c>
      <c r="N8" s="8" t="s">
        <v>18</v>
      </c>
      <c r="O8" s="8" t="s">
        <v>19</v>
      </c>
      <c r="P8" s="8" t="s">
        <v>20</v>
      </c>
      <c r="Q8" s="11" t="s">
        <v>21</v>
      </c>
      <c r="R8" s="8" t="s">
        <v>22</v>
      </c>
      <c r="S8" s="12" t="s">
        <v>23</v>
      </c>
    </row>
    <row r="9" customFormat="false" ht="60.5" hidden="false" customHeight="true" outlineLevel="0" collapsed="false">
      <c r="A9" s="13" t="n">
        <v>1</v>
      </c>
      <c r="B9" s="13" t="s">
        <v>24</v>
      </c>
      <c r="C9" s="13" t="s">
        <v>25</v>
      </c>
      <c r="D9" s="13" t="s">
        <v>26</v>
      </c>
      <c r="E9" s="13" t="s">
        <v>27</v>
      </c>
      <c r="F9" s="13" t="s">
        <v>28</v>
      </c>
      <c r="G9" s="13" t="s">
        <v>29</v>
      </c>
      <c r="H9" s="13"/>
      <c r="I9" s="13" t="n">
        <v>2026</v>
      </c>
      <c r="J9" s="14" t="n">
        <v>149</v>
      </c>
      <c r="K9" s="13" t="n">
        <v>2929.05</v>
      </c>
      <c r="L9" s="15" t="n">
        <v>1.49</v>
      </c>
      <c r="M9" s="13" t="n">
        <v>1</v>
      </c>
      <c r="N9" s="15" t="n">
        <v>0.46</v>
      </c>
      <c r="O9" s="15" t="n">
        <v>1.97</v>
      </c>
      <c r="P9" s="15" t="n">
        <v>1</v>
      </c>
      <c r="Q9" s="16" t="n">
        <f aca="false">K9*L9*M9*N9*O9*P9</f>
        <v>3954.9146139</v>
      </c>
      <c r="R9" s="17" t="s">
        <v>30</v>
      </c>
      <c r="S9" s="18" t="s">
        <v>31</v>
      </c>
    </row>
    <row r="10" customFormat="false" ht="62.15" hidden="false" customHeight="true" outlineLevel="0" collapsed="false">
      <c r="A10" s="4" t="n">
        <v>2</v>
      </c>
      <c r="B10" s="4" t="s">
        <v>32</v>
      </c>
      <c r="C10" s="4" t="s">
        <v>33</v>
      </c>
      <c r="D10" s="4" t="s">
        <v>34</v>
      </c>
      <c r="E10" s="4" t="s">
        <v>35</v>
      </c>
      <c r="F10" s="4" t="s">
        <v>36</v>
      </c>
      <c r="G10" s="19" t="s">
        <v>37</v>
      </c>
      <c r="H10" s="4"/>
      <c r="I10" s="4" t="n">
        <v>2026</v>
      </c>
      <c r="J10" s="14" t="n">
        <v>107</v>
      </c>
      <c r="K10" s="4" t="n">
        <v>2147.48</v>
      </c>
      <c r="L10" s="20" t="n">
        <v>1.49</v>
      </c>
      <c r="M10" s="20" t="n">
        <v>1.2</v>
      </c>
      <c r="N10" s="20" t="n">
        <v>0.46</v>
      </c>
      <c r="O10" s="20" t="n">
        <v>1.97</v>
      </c>
      <c r="P10" s="20" t="n">
        <v>1</v>
      </c>
      <c r="Q10" s="21" t="n">
        <f aca="false">K10*L10*M10*N10*O10*P10</f>
        <v>3479.530920288</v>
      </c>
      <c r="R10" s="17" t="s">
        <v>30</v>
      </c>
      <c r="S10" s="18" t="s">
        <v>31</v>
      </c>
    </row>
    <row r="11" customFormat="false" ht="54.7" hidden="false" customHeight="true" outlineLevel="0" collapsed="false">
      <c r="A11" s="4" t="n">
        <v>3</v>
      </c>
      <c r="B11" s="4" t="s">
        <v>32</v>
      </c>
      <c r="C11" s="4" t="s">
        <v>33</v>
      </c>
      <c r="D11" s="4" t="s">
        <v>34</v>
      </c>
      <c r="E11" s="4" t="s">
        <v>35</v>
      </c>
      <c r="F11" s="4" t="s">
        <v>38</v>
      </c>
      <c r="G11" s="19" t="s">
        <v>39</v>
      </c>
      <c r="H11" s="4"/>
      <c r="I11" s="4" t="n">
        <v>2026</v>
      </c>
      <c r="J11" s="14" t="n">
        <v>107</v>
      </c>
      <c r="K11" s="4" t="n">
        <v>2147.48</v>
      </c>
      <c r="L11" s="20" t="n">
        <v>1.49</v>
      </c>
      <c r="M11" s="20" t="n">
        <v>1.2</v>
      </c>
      <c r="N11" s="20" t="n">
        <v>0.46</v>
      </c>
      <c r="O11" s="20" t="n">
        <v>1.97</v>
      </c>
      <c r="P11" s="20" t="n">
        <v>1</v>
      </c>
      <c r="Q11" s="21" t="n">
        <f aca="false">K11*L11*M11*N11*O11*P11</f>
        <v>3479.530920288</v>
      </c>
      <c r="R11" s="17" t="s">
        <v>30</v>
      </c>
      <c r="S11" s="18" t="s">
        <v>31</v>
      </c>
    </row>
    <row r="12" customFormat="false" ht="57.2" hidden="false" customHeight="true" outlineLevel="0" collapsed="false">
      <c r="A12" s="4" t="n">
        <v>4</v>
      </c>
      <c r="B12" s="4" t="s">
        <v>32</v>
      </c>
      <c r="C12" s="4" t="s">
        <v>25</v>
      </c>
      <c r="D12" s="4" t="s">
        <v>40</v>
      </c>
      <c r="E12" s="4" t="s">
        <v>35</v>
      </c>
      <c r="F12" s="4" t="s">
        <v>41</v>
      </c>
      <c r="G12" s="19" t="s">
        <v>42</v>
      </c>
      <c r="H12" s="4"/>
      <c r="I12" s="4" t="n">
        <v>2026</v>
      </c>
      <c r="J12" s="14" t="n">
        <v>107</v>
      </c>
      <c r="K12" s="4" t="n">
        <v>2147.48</v>
      </c>
      <c r="L12" s="20" t="n">
        <v>1.49</v>
      </c>
      <c r="M12" s="20" t="n">
        <v>1.2</v>
      </c>
      <c r="N12" s="20" t="n">
        <v>0.46</v>
      </c>
      <c r="O12" s="20" t="n">
        <v>1.97</v>
      </c>
      <c r="P12" s="20" t="n">
        <v>1</v>
      </c>
      <c r="Q12" s="21" t="n">
        <f aca="false">K12*L12*M12*N12*O12*P12</f>
        <v>3479.530920288</v>
      </c>
      <c r="R12" s="17" t="s">
        <v>30</v>
      </c>
      <c r="S12" s="18" t="s">
        <v>31</v>
      </c>
    </row>
    <row r="13" customFormat="false" ht="13.8" hidden="false" customHeight="false" outlineLevel="0" collapsed="false">
      <c r="A13" s="22" t="s">
        <v>43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1" t="n">
        <v>14393.5</v>
      </c>
    </row>
    <row r="14" customFormat="false" ht="13.8" hidden="false" customHeight="false" outlineLevel="0" collapsed="false"/>
  </sheetData>
  <autoFilter ref="A8:S13"/>
  <mergeCells count="6">
    <mergeCell ref="A2:S2"/>
    <mergeCell ref="A4:C4"/>
    <mergeCell ref="D4:S4"/>
    <mergeCell ref="A5:S5"/>
    <mergeCell ref="A6:S6"/>
    <mergeCell ref="A13:P13"/>
  </mergeCells>
  <printOptions headings="false" gridLines="false" gridLinesSet="true" horizontalCentered="false" verticalCentered="false"/>
  <pageMargins left="0.202083333333333" right="0.196527777777778" top="0.516666666666667" bottom="0.436805555555556" header="0.251388888888889" footer="0.171527777777778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I6" activeCellId="0" sqref="I6"/>
    </sheetView>
  </sheetViews>
  <sheetFormatPr defaultColWidth="11.535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Ковзунович Евгения Игоревна</dc:creator>
  <dc:description/>
  <dc:language>ru-RU</dc:language>
  <cp:lastModifiedBy/>
  <cp:lastPrinted>2025-12-17T16:14:26Z</cp:lastPrinted>
  <dcterms:modified xsi:type="dcterms:W3CDTF">2026-06-17T14:52:00Z</dcterms:modified>
  <cp:revision>173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