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098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J8" i="1" l="1"/>
  <c r="J9" i="1" s="1"/>
  <c r="L8" i="1" l="1"/>
  <c r="L9" i="1" s="1"/>
  <c r="H8" i="1"/>
  <c r="H9" i="1" s="1"/>
  <c r="F8" i="1"/>
  <c r="F9" i="1" s="1"/>
  <c r="M10" i="1" l="1"/>
</calcChain>
</file>

<file path=xl/sharedStrings.xml><?xml version="1.0" encoding="utf-8"?>
<sst xmlns="http://schemas.openxmlformats.org/spreadsheetml/2006/main" count="30" uniqueCount="20">
  <si>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</si>
  <si>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</si>
  <si>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</si>
  <si>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</si>
  <si>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</si>
  <si>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</si>
  <si>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</si>
  <si>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</si>
  <si>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</si>
  <si>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</si>
  <si>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</si>
  <si>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</si>
  <si>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 xml:space="preserve">расчета начальной максимальной цены контракта  в соответствии с договором на поставку лекарственного препарата КЛАДРИБИН  </t>
  </si>
  <si>
    <t>21.20.10.211-000037-1-00176-0000000000000</t>
  </si>
  <si>
    <t>Кладрибин концентрат для приготовления раствора для инфузий 1 мг/мл, 10 мл - флаконы - пачки картонные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</si>
  <si>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23-2/154 от 03.08.2026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</si>
  <si>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Вх. № 23-1/418</t>
  </si>
  <si>
    <t>от 04.08.2026</t>
  </si>
  <si>
    <t>Вх. № 23-1/419</t>
  </si>
  <si>
    <t>Вх. № 23-1/420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</si>
</sst>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ktru/medCard/commonInfo.html?extCode=1ee105f4-bf5b-11e9-bd5d-8f6e80061179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A12" sqref="A12:L12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1.57031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" customHeight="1" x14ac:dyDescent="0.25">
      <c r="A2" s="20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46.5" customHeight="1" x14ac:dyDescent="0.25">
      <c r="A3" s="22" t="s">
        <v>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42.75" customHeight="1" x14ac:dyDescent="0.25">
      <c r="A4" s="26" t="s">
        <v>0</v>
      </c>
      <c r="B4" s="25" t="s">
        <v>11</v>
      </c>
      <c r="C4" s="25" t="s">
        <v>1</v>
      </c>
      <c r="D4" s="25" t="s">
        <v>2</v>
      </c>
      <c r="E4" s="25" t="s">
        <v>3</v>
      </c>
      <c r="F4" s="25"/>
      <c r="G4" s="25"/>
      <c r="H4" s="25"/>
      <c r="I4" s="25"/>
      <c r="J4" s="25"/>
      <c r="K4" s="24" t="s">
        <v>4</v>
      </c>
      <c r="L4" s="24"/>
      <c r="M4" s="25" t="s">
        <v>10</v>
      </c>
    </row>
    <row r="5" spans="1:13" ht="33" customHeight="1" x14ac:dyDescent="0.25">
      <c r="A5" s="26"/>
      <c r="B5" s="25"/>
      <c r="C5" s="25"/>
      <c r="D5" s="25"/>
      <c r="E5" s="24" t="s">
        <v>16</v>
      </c>
      <c r="F5" s="24"/>
      <c r="G5" s="24" t="s">
        <v>18</v>
      </c>
      <c r="H5" s="24"/>
      <c r="I5" s="24" t="s">
        <v>19</v>
      </c>
      <c r="J5" s="24"/>
      <c r="K5" s="24" t="s">
        <v>16</v>
      </c>
      <c r="L5" s="24"/>
      <c r="M5" s="25"/>
    </row>
    <row r="6" spans="1:13" ht="15" customHeight="1" x14ac:dyDescent="0.25">
      <c r="A6" s="26"/>
      <c r="B6" s="25"/>
      <c r="C6" s="25"/>
      <c r="D6" s="25"/>
      <c r="E6" s="24" t="s">
        <v>17</v>
      </c>
      <c r="F6" s="24"/>
      <c r="G6" s="24" t="s">
        <v>17</v>
      </c>
      <c r="H6" s="24"/>
      <c r="I6" s="24" t="s">
        <v>17</v>
      </c>
      <c r="J6" s="24"/>
      <c r="K6" s="24" t="s">
        <v>17</v>
      </c>
      <c r="L6" s="24"/>
      <c r="M6" s="25"/>
    </row>
    <row r="7" spans="1:13" ht="45" x14ac:dyDescent="0.25">
      <c r="A7" s="26"/>
      <c r="B7" s="27"/>
      <c r="C7" s="25"/>
      <c r="D7" s="25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  <c r="K7" s="4" t="s">
        <v>5</v>
      </c>
      <c r="L7" s="4" t="s">
        <v>6</v>
      </c>
      <c r="M7" s="27"/>
    </row>
    <row r="8" spans="1:13" ht="69.75" customHeight="1" x14ac:dyDescent="0.25">
      <c r="A8" s="15">
        <v>1</v>
      </c>
      <c r="B8" s="18" t="s">
        <v>14</v>
      </c>
      <c r="C8" s="9" t="s">
        <v>7</v>
      </c>
      <c r="D8" s="5">
        <v>15</v>
      </c>
      <c r="E8" s="13">
        <v>7400</v>
      </c>
      <c r="F8" s="6">
        <f t="shared" ref="F8" si="0">E8*D8</f>
        <v>111000</v>
      </c>
      <c r="G8" s="14">
        <v>7425</v>
      </c>
      <c r="H8" s="6">
        <f t="shared" ref="H8" si="1">G8*D8</f>
        <v>111375</v>
      </c>
      <c r="I8" s="10">
        <v>7429.51</v>
      </c>
      <c r="J8" s="6">
        <f>I8*D8</f>
        <v>111442.65000000001</v>
      </c>
      <c r="K8" s="13">
        <v>7400</v>
      </c>
      <c r="L8" s="16">
        <f t="shared" ref="L8" si="2">D8*K8</f>
        <v>111000</v>
      </c>
      <c r="M8" s="17" t="s">
        <v>13</v>
      </c>
    </row>
    <row r="9" spans="1:13" ht="21" customHeight="1" x14ac:dyDescent="0.25">
      <c r="A9" s="1"/>
      <c r="B9" s="2"/>
      <c r="C9" s="2"/>
      <c r="D9" s="2"/>
      <c r="E9" s="2"/>
      <c r="F9" s="7">
        <f>SUM(F8:F8)</f>
        <v>111000</v>
      </c>
      <c r="G9" s="8"/>
      <c r="H9" s="7">
        <f>SUM(H8:H8)</f>
        <v>111375</v>
      </c>
      <c r="I9" s="8"/>
      <c r="J9" s="11">
        <f>SUM(J8:J8)</f>
        <v>111442.65000000001</v>
      </c>
      <c r="K9" s="8"/>
      <c r="L9" s="11">
        <f>SUM(L8:L8)</f>
        <v>111000</v>
      </c>
      <c r="M9" s="2"/>
    </row>
    <row r="10" spans="1:13" ht="18.75" customHeight="1" x14ac:dyDescent="0.25">
      <c r="A10" s="28" t="s">
        <v>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12">
        <f>L9</f>
        <v>111000</v>
      </c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3"/>
    </row>
  </sheetData>
  <mergeCells count="20">
    <mergeCell ref="A10:L10"/>
    <mergeCell ref="A12:L12"/>
    <mergeCell ref="M4:M7"/>
    <mergeCell ref="K4:L4"/>
    <mergeCell ref="K5:L5"/>
    <mergeCell ref="G5:H5"/>
    <mergeCell ref="I5:J5"/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</mergeCells>
  <hyperlinks>
    <hyperlink ref="M8" r:id="rId1" display="https://zakupki.gov.ru/epz/ktru/medCard/commonInfo.html?extCode=1ee105f4-bf5b-11e9-bd5d-8f6e80061179&amp;backUrl="/>
  </hyperlinks>
  <pageMargins left="0.25" right="0.25" top="0.75" bottom="0.75" header="0.3" footer="0.3"/>
  <pageSetup paperSize="9" scale="9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2026-08-05T07:41:26Z</dcterms:modified>
</cp:coreProperties>
</file>