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Гранд-смета\"/>
    </mc:Choice>
  </mc:AlternateContent>
  <xr:revisionPtr revIDLastSave="0" documentId="13_ncr:1_{1C4F3158-84B8-4CDE-8CB7-DCCAAAB9BE9D}" xr6:coauthVersionLast="47" xr6:coauthVersionMax="47" xr10:uidLastSave="{00000000-0000-0000-0000-000000000000}"/>
  <bookViews>
    <workbookView xWindow="14295" yWindow="0" windowWidth="14610" windowHeight="157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K6" i="1" s="1"/>
  <c r="H7" i="1"/>
  <c r="K7" i="1" s="1"/>
  <c r="K8" i="1" s="1"/>
  <c r="J7" i="1"/>
  <c r="I7" i="1"/>
</calcChain>
</file>

<file path=xl/sharedStrings.xml><?xml version="1.0" encoding="utf-8"?>
<sst xmlns="http://schemas.openxmlformats.org/spreadsheetml/2006/main" count="23" uniqueCount="22">
  <si>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</si>
  <si>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</si>
  <si>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</si>
  <si>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</si>
  <si>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</si>
  <si>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</si>
  <si>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</si>
  <si>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</si>
  <si>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</si>
  <si>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>НМЦК, определяемая методом сопоставимых рыночных цен (анализа рынка)*</t>
  </si>
  <si>
    <t xml:space="preserve">Совокупность значений выявленных цен, используемых в расчете начальных цен единиц товара работы услуги, является однородной, коэффициент вариации менее 33%. 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</si>
  <si>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</si>
  <si>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</si>
  <si>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</si>
  <si>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и расчет начальной максимальной цены контракта (далее - НМЦК)</t>
  </si>
  <si>
    <t>Обоснование и расчет НМЦК</t>
  </si>
  <si>
    <t>Начальная цена товара работы услуги</t>
  </si>
  <si>
    <t>Право использования новых версий программы для ЭВМ «ГРАНД-Смета», выпущенных в течение года (для рабочих мест с неактуальной версией программы)</t>
  </si>
  <si>
    <t>Право использование новых версий БД «ФСНБ-2022» в формате программы для ЭВМ «ГРАНД-Смета», выпущенных в течение года для рабочих мест с неакутальной версией БД «ФСБН-22» (Запись в реестре Российского ПО № 16408)</t>
  </si>
  <si>
    <t>Оказание услуг по предоставлению  лицензии права на использование обновлений в рамках годовой подписки на версии ПК (флеш-версии) «ГРАНД-Смета» и годовой подписки на обновление БД «ФСНБ-2022», предоставляемых в формате программы для ЭВМ «ГРАНД-Смета», имеющейся у Заказчика, на одно рабочее место</t>
  </si>
  <si>
    <t>Предоставление  лицензии, права на использование обновлений в рамках годовой подписки на версии ПК (флеш-версии) «ГРАНД-Смета» и годовой подписки на обновление БД «ФСНБ-2022», предоставляемых в формате программы для ЭВМ «ГРАНД-Смета», имеющейся у Заказчика, на одно рабочее место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</si>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</sst>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9" xfId="0" applyNumberFormat="1" applyBorder="1"/>
    <xf numFmtId="0" fontId="0" fillId="0" borderId="1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10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387CA5-1D76-4FF2-9C72-C969A2E939F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WdnxaH5Cf9LQj26Ikhm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85" zoomScaleNormal="85" workbookViewId="0">
      <selection activeCell="E20" sqref="E20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5703125" bestFit="1" customWidth="1"/>
    <col min="10" max="10" width="11.28515625" customWidth="1"/>
    <col min="11" max="11" width="19.42578125" customWidth="1"/>
  </cols>
  <sheetData>
    <row r="1" spans="1:11" x14ac:dyDescent="0.2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25.5" customHeight="1" x14ac:dyDescent="0.25">
      <c r="A2" s="23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x14ac:dyDescent="0.25">
      <c r="A3" s="26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8"/>
    </row>
    <row r="4" spans="1:11" ht="38.25" customHeight="1" x14ac:dyDescent="0.25">
      <c r="A4" s="29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/>
      <c r="G4" s="30"/>
      <c r="H4" s="30" t="s">
        <v>9</v>
      </c>
      <c r="I4" s="30"/>
      <c r="J4" s="30"/>
      <c r="K4" s="31"/>
    </row>
    <row r="5" spans="1:11" ht="103.5" customHeight="1" x14ac:dyDescent="0.25">
      <c r="A5" s="29"/>
      <c r="B5" s="30"/>
      <c r="C5" s="30"/>
      <c r="D5" s="30"/>
      <c r="E5" s="9" t="s">
        <v>11</v>
      </c>
      <c r="F5" s="9" t="s">
        <v>12</v>
      </c>
      <c r="G5" s="9" t="s">
        <v>13</v>
      </c>
      <c r="H5" s="1" t="s">
        <v>5</v>
      </c>
      <c r="I5" s="1" t="s">
        <v>6</v>
      </c>
      <c r="J5" s="1" t="s">
        <v>7</v>
      </c>
      <c r="K5" s="2" t="s">
        <v>16</v>
      </c>
    </row>
    <row r="6" spans="1:11" ht="103.5" customHeight="1" x14ac:dyDescent="0.25">
      <c r="A6" s="14">
        <v>1</v>
      </c>
      <c r="B6" s="15" t="s">
        <v>17</v>
      </c>
      <c r="C6" s="12" t="s">
        <v>21</v>
      </c>
      <c r="D6" s="15">
        <v>1</v>
      </c>
      <c r="E6" s="9">
        <v>39500</v>
      </c>
      <c r="F6" s="9">
        <v>39500</v>
      </c>
      <c r="G6" s="9">
        <v>39500</v>
      </c>
      <c r="H6" s="7">
        <f>(E6+F6+G6)/3</f>
        <v>39500</v>
      </c>
      <c r="I6" s="4">
        <f t="shared" ref="I6:I7" si="0">STDEV(E6:G6)</f>
        <v>0</v>
      </c>
      <c r="J6" s="5">
        <f t="shared" ref="J6:J7" si="1">STDEV(E6:G6)/AVERAGE(E6:G6)</f>
        <v>0</v>
      </c>
      <c r="K6" s="6">
        <f t="shared" ref="K6:K7" si="2">H6*D6</f>
        <v>39500</v>
      </c>
    </row>
    <row r="7" spans="1:11" ht="103.5" customHeight="1" x14ac:dyDescent="0.25">
      <c r="A7" s="10">
        <v>2</v>
      </c>
      <c r="B7" s="11" t="s">
        <v>18</v>
      </c>
      <c r="C7" s="12" t="s">
        <v>21</v>
      </c>
      <c r="D7" s="11">
        <v>1</v>
      </c>
      <c r="E7" s="13">
        <v>26500</v>
      </c>
      <c r="F7" s="13">
        <v>26500</v>
      </c>
      <c r="G7" s="13">
        <v>26500</v>
      </c>
      <c r="H7" s="7">
        <f>(E7+F7+G7)/3</f>
        <v>26500</v>
      </c>
      <c r="I7" s="4">
        <f t="shared" si="0"/>
        <v>0</v>
      </c>
      <c r="J7" s="5">
        <f t="shared" si="1"/>
        <v>0</v>
      </c>
      <c r="K7" s="6">
        <f t="shared" si="2"/>
        <v>26500</v>
      </c>
    </row>
    <row r="8" spans="1:11" ht="15.75" thickBot="1" x14ac:dyDescent="0.3">
      <c r="A8" s="16" t="s">
        <v>8</v>
      </c>
      <c r="B8" s="17"/>
      <c r="C8" s="18"/>
      <c r="D8" s="18"/>
      <c r="E8" s="18"/>
      <c r="F8" s="18"/>
      <c r="G8" s="18"/>
      <c r="H8" s="18"/>
      <c r="I8" s="18"/>
      <c r="J8" s="18"/>
      <c r="K8" s="3">
        <f>SUM(K6:K7)</f>
        <v>66000</v>
      </c>
    </row>
    <row r="9" spans="1:11" ht="30" customHeight="1" x14ac:dyDescent="0.25">
      <c r="A9" s="19" t="s">
        <v>10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5" spans="1:11" x14ac:dyDescent="0.25">
      <c r="C15" s="8"/>
      <c r="K15" t="s">
        <v>19</v>
      </c>
    </row>
  </sheetData>
  <mergeCells count="11">
    <mergeCell ref="A8:J8"/>
    <mergeCell ref="A9:K9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dcterms:created xsi:type="dcterms:W3CDTF">2015-06-05T18:19:34Z</dcterms:created>
  <dcterms:modified xsi:type="dcterms:W3CDTF">2026-08-12T13:08:18Z</dcterms:modified>
</cp:coreProperties>
</file>