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J4" i="1" l="1"/>
  <c r="K5" i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<sst xmlns="http://schemas.openxmlformats.org/spreadsheetml/2006/main" count="18" uniqueCount="18">
  <si>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</si>
  <si>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</si>
  <si>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</si>
  <si>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</si>
  <si>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</si>
  <si>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</si>
  <si>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</si>
  <si>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</si>
  <si>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</si>
  <si>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</si>
  <si>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</si>
  <si>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</si>
  <si>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</si>
  <si>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</si>
  <si>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t>Фискальный накопитель ФН-М (15 месяцев)</t>
  </si>
  <si>
    <t>шт</t>
  </si>
  <si>
    <t xml:space="preserve">Обоснование начальной (максимальной) цены договора оказание услуг по обработке фискальных данных
</t>
  </si>
  <si>
    <r>
      <t>Цена договора определякется общей стоимостью товара, услуг и включает в себя все затраты Исполнителя,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Исполнителя, связанные с исполнением настоящего Договора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</si>
</sst>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3" fillId="0" borderId="2" xfId="0" applyFont="1" applyBorder="1"/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7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A7" sqref="A7:K7"/>
    </sheetView>
  </sheetViews>
  <sheetFormatPr defaultRowHeight="15" x14ac:dyDescent="0.25"/>
  <cols>
    <col min="1" max="1" width="6.140625" customWidth="1"/>
    <col min="2" max="2" width="36.85546875" style="9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10</v>
      </c>
    </row>
    <row r="3" spans="1:11" s="21" customFormat="1" ht="75" customHeight="1" x14ac:dyDescent="0.25">
      <c r="A3" s="15"/>
      <c r="B3" s="15"/>
      <c r="C3" s="20"/>
      <c r="D3" s="20"/>
      <c r="E3" s="12" t="s">
        <v>11</v>
      </c>
      <c r="F3" s="12" t="s">
        <v>13</v>
      </c>
      <c r="G3" s="12" t="s">
        <v>12</v>
      </c>
      <c r="H3" s="12" t="s">
        <v>5</v>
      </c>
      <c r="I3" s="12" t="s">
        <v>6</v>
      </c>
      <c r="J3" s="12" t="s">
        <v>7</v>
      </c>
      <c r="K3" s="15"/>
    </row>
    <row r="4" spans="1:11" s="9" customFormat="1" ht="31.5" customHeight="1" x14ac:dyDescent="0.25">
      <c r="A4" s="10">
        <v>1</v>
      </c>
      <c r="B4" s="14" t="s">
        <v>14</v>
      </c>
      <c r="C4" s="10" t="s">
        <v>15</v>
      </c>
      <c r="D4" s="10">
        <v>1</v>
      </c>
      <c r="E4" s="11">
        <v>15900</v>
      </c>
      <c r="F4" s="11">
        <v>15500</v>
      </c>
      <c r="G4" s="11">
        <v>16500</v>
      </c>
      <c r="H4" s="4">
        <f t="shared" ref="H4" si="0">(E4+F4+G4)/3</f>
        <v>15966.666666666666</v>
      </c>
      <c r="I4" s="4">
        <f t="shared" ref="I4" si="1">STDEV(E4:G4)</f>
        <v>503.32229568471661</v>
      </c>
      <c r="J4" s="7">
        <f t="shared" ref="J4" si="2">I4/H4*100</f>
        <v>3.1523317057497913</v>
      </c>
      <c r="K4" s="8">
        <f t="shared" ref="K4" si="3">H4*D4</f>
        <v>15966.666666666666</v>
      </c>
    </row>
    <row r="5" spans="1:11" x14ac:dyDescent="0.25">
      <c r="A5" s="13"/>
      <c r="B5" s="6" t="s">
        <v>9</v>
      </c>
      <c r="C5" s="13"/>
      <c r="D5" s="13"/>
      <c r="E5" s="1"/>
      <c r="F5" s="1"/>
      <c r="G5" s="1"/>
      <c r="H5" s="1"/>
      <c r="I5" s="1"/>
      <c r="J5" s="1"/>
      <c r="K5" s="5">
        <f>SUM(K4:K4)</f>
        <v>15966.666666666666</v>
      </c>
    </row>
    <row r="7" spans="1:11" ht="33.75" customHeight="1" x14ac:dyDescent="0.25">
      <c r="A7" s="18" t="s">
        <v>17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2026-09-02T04:41:21Z</dcterms:modified>
</cp:coreProperties>
</file>