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rova_ov\Downloads\мфу Чапрасов\"/>
    </mc:Choice>
  </mc:AlternateContent>
  <bookViews>
    <workbookView xWindow="0" yWindow="0" windowWidth="28800" windowHeight="13245"/>
  </bookViews>
  <sheets>
    <sheet name="Лист1" sheetId="1" r:id="rId1"/>
  </sheets>
  <definedNames>
    <definedName name="_xlnm.Print_Area" localSheetId="0">Лист1!$A$1:$I$28</definedName>
  </definedNames>
  <calcPr calcId="162913"/>
</workbook>
</file>

<file path=xl/calcChain.xml><?xml version="1.0" encoding="utf-8"?>
<calcChain xmlns="http://schemas.openxmlformats.org/spreadsheetml/2006/main">
  <c r="H22" i="1" l="1"/>
  <c r="H11" i="1"/>
  <c r="G11" i="1"/>
  <c r="F11" i="1"/>
  <c r="E22" i="1" l="1"/>
</calcChain>
</file>

<file path=xl/sharedStrings.xml><?xml version="1.0" encoding="utf-8"?>
<sst xmlns="http://schemas.openxmlformats.org/spreadsheetml/2006/main" count="21" uniqueCount="21">
  <si>
    <t>Обоснование цены Контракта</t>
  </si>
  <si>
    <t>№ п/п</t>
  </si>
  <si>
    <t>ОКПД 2</t>
  </si>
  <si>
    <t>Наименование товара / услуги</t>
  </si>
  <si>
    <t>Кол-во</t>
  </si>
  <si>
    <t>Ед. изм.</t>
  </si>
  <si>
    <t>Цена за единицу, руб.</t>
  </si>
  <si>
    <t>Поставщик 1</t>
  </si>
  <si>
    <t>Поставщик 2</t>
  </si>
  <si>
    <t>Поставщик 3</t>
  </si>
  <si>
    <t>Расчет цен произведен согласно коммерческих предложений с учетом всех необходимых затрат в соответствии с  заданием Заказчика</t>
  </si>
  <si>
    <t>Расчёт цен произведён согласно коммерческим предложениям  с учётом доставки  по адресу: 190005, Санкт-Петербург, 1-я Красноармейская ул., д.3-5-7-9, литера А. 
190005, Санкт-Петербург, 1-я Красноармейская ул., д.3-5-7-9, литера А</t>
  </si>
  <si>
    <t>Итого руб.</t>
  </si>
  <si>
    <t>Цена Контракта сформирована из минимального  значения на момент проведения исследования, устанавливается в размере</t>
  </si>
  <si>
    <t>26.20.18.110</t>
  </si>
  <si>
    <t xml:space="preserve">МФУ лазерное Kyocera ECOSYS MA4500x </t>
  </si>
  <si>
    <t>шт.</t>
  </si>
  <si>
    <t>на поставку лазерного МФУ для нужд БГТУ "ВОЕНМЕХ" им. Д.Ф. Устинова</t>
  </si>
  <si>
    <t>1. Поставщик 1 - скриншот  от 10.07.2026</t>
  </si>
  <si>
    <t>2. Поставщик 2 - скриншот  от 10.07.2026</t>
  </si>
  <si>
    <t>3. Поставщик 3 - скриншот  от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</si>
</sst>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&quot;₽&quot;"/>
  </numFmts>
  <fonts count="20" x14ac:knownFonts="1">
    <font>
      <sz val="11"/>
      <color theme="1"/>
      <name val="Calibri"/>
      <scheme val="minor"/>
    </font>
    <font>
      <sz val="10"/>
      <name val="Arial Cyr"/>
    </font>
    <font>
      <sz val="11"/>
      <color indexed="64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b/>
      <sz val="11"/>
      <color theme="0" tint="-0.3499862666707357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0" tint="-0.1499984740745262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164" fontId="14" fillId="0" borderId="0" applyFont="0" applyFill="0" applyBorder="0" applyProtection="0"/>
    <xf numFmtId="164" fontId="1" fillId="0" borderId="0" applyFont="0" applyFill="0" applyBorder="0" applyProtection="0"/>
    <xf numFmtId="164" fontId="1" fillId="0" borderId="0" applyFont="0" applyFill="0" applyBorder="0" applyProtection="0"/>
    <xf numFmtId="0" fontId="15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7" fillId="2" borderId="0" xfId="0" applyFont="1" applyFill="1"/>
    <xf numFmtId="164" fontId="9" fillId="0" borderId="3" xfId="3" applyNumberFormat="1" applyFont="1" applyBorder="1" applyAlignment="1">
      <alignment horizontal="center" vertical="center" wrapText="1"/>
    </xf>
    <xf numFmtId="164" fontId="9" fillId="0" borderId="3" xfId="3" applyNumberFormat="1" applyFont="1" applyBorder="1" applyAlignment="1">
      <alignment vertical="center" wrapText="1"/>
    </xf>
    <xf numFmtId="164" fontId="0" fillId="0" borderId="0" xfId="0" applyNumberFormat="1" applyAlignment="1">
      <alignment vertical="center"/>
    </xf>
    <xf numFmtId="43" fontId="10" fillId="2" borderId="0" xfId="0" applyNumberFormat="1" applyFont="1" applyFill="1"/>
    <xf numFmtId="43" fontId="10" fillId="0" borderId="0" xfId="0" applyNumberFormat="1" applyFont="1"/>
    <xf numFmtId="43" fontId="11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12" fillId="0" borderId="0" xfId="3" applyNumberFormat="1" applyFont="1" applyAlignment="1">
      <alignment horizontal="center" vertical="center" wrapText="1"/>
    </xf>
    <xf numFmtId="43" fontId="6" fillId="2" borderId="0" xfId="0" applyNumberFormat="1" applyFont="1" applyFill="1"/>
    <xf numFmtId="43" fontId="6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4" fontId="0" fillId="0" borderId="0" xfId="0" applyNumberFormat="1" applyAlignment="1">
      <alignment horizontal="left"/>
    </xf>
    <xf numFmtId="43" fontId="8" fillId="0" borderId="3" xfId="3" applyNumberFormat="1" applyFont="1" applyBorder="1" applyAlignment="1">
      <alignment horizontal="left" vertical="center"/>
    </xf>
    <xf numFmtId="0" fontId="16" fillId="3" borderId="2" xfId="6" applyFont="1" applyFill="1" applyBorder="1" applyAlignment="1">
      <alignment horizontal="center" vertical="center" wrapText="1"/>
    </xf>
    <xf numFmtId="165" fontId="18" fillId="2" borderId="0" xfId="0" applyNumberFormat="1" applyFont="1" applyFill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3" borderId="2" xfId="6" applyFont="1" applyFill="1" applyBorder="1" applyAlignment="1">
      <alignment horizontal="left" vertical="center" wrapText="1"/>
    </xf>
    <xf numFmtId="0" fontId="19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4" fontId="13" fillId="0" borderId="0" xfId="0" applyNumberFormat="1" applyFont="1" applyAlignment="1">
      <alignment horizontal="left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64" fontId="12" fillId="0" borderId="3" xfId="3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5" xfId="2"/>
    <cellStyle name="Обычный 2 5 2 2" xfId="6"/>
    <cellStyle name="Финансовый" xfId="3" builtinId="3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topLeftCell="A3" workbookViewId="0">
      <selection activeCell="M14" sqref="M14"/>
    </sheetView>
  </sheetViews>
  <sheetFormatPr defaultColWidth="8.85546875" defaultRowHeight="15" x14ac:dyDescent="0.25"/>
  <cols>
    <col min="1" max="1" width="5.5703125" customWidth="1"/>
    <col min="2" max="2" width="19.7109375" customWidth="1"/>
    <col min="3" max="3" width="46.5703125" customWidth="1"/>
    <col min="4" max="4" width="9.5703125" customWidth="1"/>
    <col min="6" max="6" width="15.42578125" bestFit="1" customWidth="1"/>
    <col min="7" max="7" width="15" customWidth="1"/>
    <col min="8" max="8" width="15.85546875" customWidth="1"/>
    <col min="9" max="9" width="3.85546875" customWidth="1"/>
    <col min="10" max="10" width="14.7109375" customWidth="1"/>
    <col min="11" max="12" width="14.85546875" bestFit="1" customWidth="1"/>
    <col min="13" max="13" width="14.85546875" customWidth="1"/>
    <col min="14" max="14" width="15.28515625" customWidth="1"/>
  </cols>
  <sheetData>
    <row r="1" spans="1:14" ht="15.75" hidden="1" x14ac:dyDescent="0.25">
      <c r="A1" s="1"/>
      <c r="B1" s="1"/>
      <c r="C1" s="1"/>
      <c r="D1" s="1"/>
      <c r="E1" s="1"/>
      <c r="F1" s="1"/>
      <c r="G1" s="58"/>
      <c r="H1" s="58"/>
    </row>
    <row r="2" spans="1:14" ht="39" hidden="1" customHeight="1" x14ac:dyDescent="0.25">
      <c r="A2" s="1"/>
      <c r="B2" s="1"/>
      <c r="C2" s="1"/>
      <c r="D2" s="1"/>
      <c r="E2" s="1"/>
      <c r="F2" s="1"/>
      <c r="G2" s="58"/>
      <c r="H2" s="58"/>
    </row>
    <row r="3" spans="1:14" ht="20.25" x14ac:dyDescent="0.25">
      <c r="A3" s="59" t="s">
        <v>0</v>
      </c>
      <c r="B3" s="59"/>
      <c r="C3" s="59"/>
      <c r="D3" s="59"/>
      <c r="E3" s="59"/>
      <c r="F3" s="59"/>
      <c r="G3" s="59"/>
      <c r="H3" s="59"/>
    </row>
    <row r="4" spans="1:14" ht="1.5" customHeight="1" x14ac:dyDescent="0.25">
      <c r="A4" s="2"/>
      <c r="B4" s="2"/>
      <c r="C4" s="2"/>
      <c r="D4" s="2"/>
      <c r="E4" s="2"/>
      <c r="F4" s="2"/>
      <c r="G4" s="2"/>
      <c r="H4" s="2"/>
    </row>
    <row r="5" spans="1:14" ht="15.75" customHeight="1" x14ac:dyDescent="0.25">
      <c r="A5" s="59" t="s">
        <v>17</v>
      </c>
      <c r="B5" s="59"/>
      <c r="C5" s="59"/>
      <c r="D5" s="59"/>
      <c r="E5" s="59"/>
      <c r="F5" s="59"/>
      <c r="G5" s="59"/>
      <c r="H5" s="59"/>
    </row>
    <row r="6" spans="1:14" ht="23.25" customHeight="1" x14ac:dyDescent="0.25">
      <c r="A6" s="60"/>
      <c r="B6" s="60"/>
      <c r="C6" s="60"/>
      <c r="D6" s="60"/>
      <c r="E6" s="60"/>
      <c r="F6" s="60"/>
      <c r="G6" s="60"/>
      <c r="H6" s="60"/>
    </row>
    <row r="7" spans="1:14" ht="15.75" customHeight="1" x14ac:dyDescent="0.25">
      <c r="A7" s="3"/>
      <c r="B7" s="3"/>
      <c r="C7" s="3"/>
      <c r="D7" s="3"/>
      <c r="E7" s="3"/>
      <c r="F7" s="3"/>
      <c r="G7" s="3"/>
      <c r="H7" s="3"/>
    </row>
    <row r="8" spans="1:14" ht="15.75" customHeight="1" x14ac:dyDescent="0.25">
      <c r="A8" s="61" t="s">
        <v>1</v>
      </c>
      <c r="B8" s="61" t="s">
        <v>2</v>
      </c>
      <c r="C8" s="61" t="s">
        <v>3</v>
      </c>
      <c r="D8" s="61" t="s">
        <v>4</v>
      </c>
      <c r="E8" s="61" t="s">
        <v>5</v>
      </c>
      <c r="F8" s="61" t="s">
        <v>6</v>
      </c>
      <c r="G8" s="61"/>
      <c r="H8" s="61"/>
      <c r="J8" s="5"/>
      <c r="K8" s="5"/>
      <c r="L8" s="6"/>
      <c r="M8" s="6"/>
    </row>
    <row r="9" spans="1:14" ht="15.75" x14ac:dyDescent="0.25">
      <c r="A9" s="61"/>
      <c r="B9" s="61"/>
      <c r="C9" s="62"/>
      <c r="D9" s="61"/>
      <c r="E9" s="61"/>
      <c r="F9" s="4" t="s">
        <v>7</v>
      </c>
      <c r="G9" s="4" t="s">
        <v>8</v>
      </c>
      <c r="H9" s="4" t="s">
        <v>9</v>
      </c>
      <c r="J9" s="7"/>
      <c r="K9" s="5"/>
      <c r="L9" s="6"/>
      <c r="M9" s="6"/>
    </row>
    <row r="10" spans="1:14" s="23" customFormat="1" ht="15.75" x14ac:dyDescent="0.25">
      <c r="A10" s="30">
        <v>1</v>
      </c>
      <c r="B10" s="30" t="s">
        <v>14</v>
      </c>
      <c r="C10" s="35" t="s">
        <v>15</v>
      </c>
      <c r="D10" s="30">
        <v>6</v>
      </c>
      <c r="E10" s="30" t="s">
        <v>16</v>
      </c>
      <c r="F10" s="29">
        <v>83700</v>
      </c>
      <c r="G10" s="29">
        <v>83130</v>
      </c>
      <c r="H10" s="29">
        <v>83840</v>
      </c>
      <c r="J10" s="7"/>
      <c r="K10" s="5"/>
      <c r="L10" s="6"/>
      <c r="M10" s="6"/>
    </row>
    <row r="11" spans="1:14" ht="14.1" customHeight="1" x14ac:dyDescent="0.25">
      <c r="A11" s="30"/>
      <c r="B11" s="30"/>
      <c r="C11" s="30"/>
      <c r="D11" s="30"/>
      <c r="E11" s="30"/>
      <c r="F11" s="8">
        <f>D10*F10</f>
        <v>502200</v>
      </c>
      <c r="G11" s="9">
        <f>D10*G10</f>
        <v>498780</v>
      </c>
      <c r="H11" s="8">
        <f>H10*D10</f>
        <v>503040</v>
      </c>
      <c r="I11" s="10"/>
      <c r="J11" s="31"/>
      <c r="K11" s="11"/>
      <c r="L11" s="12"/>
      <c r="M11" s="12"/>
      <c r="N11" s="13"/>
    </row>
    <row r="12" spans="1:14" ht="14.1" customHeight="1" x14ac:dyDescent="0.25">
      <c r="A12" s="14"/>
      <c r="B12" s="14"/>
      <c r="C12" s="15"/>
      <c r="D12" s="15"/>
      <c r="E12" s="15"/>
      <c r="F12" s="16"/>
      <c r="G12" s="16"/>
      <c r="H12" s="16"/>
      <c r="I12" s="10"/>
      <c r="J12" s="17"/>
      <c r="K12" s="17"/>
      <c r="L12" s="18"/>
      <c r="M12" s="6"/>
    </row>
    <row r="13" spans="1:14" ht="35.25" customHeight="1" x14ac:dyDescent="0.25">
      <c r="A13" s="54" t="s">
        <v>10</v>
      </c>
      <c r="B13" s="55"/>
      <c r="C13" s="55"/>
      <c r="D13" s="55"/>
      <c r="E13" s="55"/>
      <c r="F13" s="55"/>
      <c r="G13" s="55"/>
      <c r="H13" s="55"/>
      <c r="I13" s="19"/>
      <c r="J13" s="5"/>
      <c r="K13" s="5"/>
      <c r="L13" s="6"/>
      <c r="M13" s="6"/>
    </row>
    <row r="14" spans="1:14" ht="14.1" customHeight="1" x14ac:dyDescent="0.25">
      <c r="A14" s="20"/>
      <c r="B14" s="20"/>
      <c r="C14" s="20"/>
      <c r="D14" s="20"/>
      <c r="E14" s="20"/>
      <c r="F14" s="21"/>
      <c r="G14" s="21"/>
      <c r="H14" s="21"/>
      <c r="J14" s="5"/>
      <c r="K14" s="5"/>
      <c r="L14" s="6"/>
      <c r="M14" s="6"/>
    </row>
    <row r="15" spans="1:14" ht="14.1" customHeight="1" x14ac:dyDescent="0.25">
      <c r="A15" s="22"/>
      <c r="B15" s="22"/>
      <c r="C15" s="22"/>
      <c r="D15" s="22"/>
      <c r="E15" s="22"/>
      <c r="F15" s="22"/>
      <c r="G15" s="22"/>
      <c r="H15" s="22"/>
    </row>
    <row r="16" spans="1:14" ht="31.5" customHeight="1" x14ac:dyDescent="0.25">
      <c r="A16" s="56" t="s">
        <v>11</v>
      </c>
      <c r="B16" s="56"/>
      <c r="C16" s="56"/>
      <c r="D16" s="56"/>
      <c r="E16" s="56"/>
      <c r="F16" s="56"/>
      <c r="G16" s="56"/>
      <c r="H16" s="56"/>
    </row>
    <row r="17" spans="1:12" ht="14.1" customHeight="1" x14ac:dyDescent="0.25">
      <c r="A17" s="20" t="s">
        <v>18</v>
      </c>
      <c r="B17" s="20"/>
      <c r="C17" s="20"/>
      <c r="D17" s="20"/>
      <c r="E17" s="20"/>
      <c r="F17" s="20"/>
      <c r="G17" s="20"/>
      <c r="H17" s="20"/>
      <c r="I17" s="23"/>
      <c r="J17" s="23"/>
      <c r="K17" s="23"/>
      <c r="L17" s="23"/>
    </row>
    <row r="18" spans="1:12" ht="14.1" customHeight="1" x14ac:dyDescent="0.25">
      <c r="A18" s="34" t="s">
        <v>19</v>
      </c>
      <c r="B18" s="24"/>
      <c r="C18" s="20"/>
      <c r="D18" s="20"/>
      <c r="E18" s="20"/>
      <c r="F18" s="20"/>
      <c r="G18" s="20"/>
      <c r="H18" s="20"/>
      <c r="I18" s="23"/>
      <c r="J18" s="23"/>
      <c r="K18" s="23"/>
      <c r="L18" s="23"/>
    </row>
    <row r="19" spans="1:12" ht="13.5" customHeight="1" x14ac:dyDescent="0.25">
      <c r="A19" s="34" t="s">
        <v>20</v>
      </c>
      <c r="B19" s="24"/>
      <c r="C19" s="20"/>
      <c r="D19" s="20"/>
      <c r="E19" s="20"/>
      <c r="F19" s="20"/>
      <c r="G19" s="20"/>
      <c r="H19" s="20"/>
      <c r="I19" s="23"/>
      <c r="J19" s="23"/>
      <c r="K19" s="23"/>
      <c r="L19" s="23"/>
    </row>
    <row r="20" spans="1:12" ht="12.75" customHeight="1" x14ac:dyDescent="0.25">
      <c r="A20" s="20"/>
      <c r="B20" s="20"/>
      <c r="C20" s="57"/>
      <c r="D20" s="57"/>
      <c r="E20" s="22"/>
      <c r="F20" s="42"/>
      <c r="G20" s="42"/>
      <c r="H20" s="22"/>
    </row>
    <row r="21" spans="1:12" ht="27" customHeight="1" x14ac:dyDescent="0.25">
      <c r="A21" s="20"/>
      <c r="B21" s="20"/>
      <c r="C21" s="20"/>
      <c r="D21" s="20"/>
      <c r="E21" s="43"/>
      <c r="F21" s="43"/>
      <c r="G21" s="25"/>
      <c r="H21" s="26" t="s">
        <v>12</v>
      </c>
    </row>
    <row r="22" spans="1:12" ht="15.75" customHeight="1" x14ac:dyDescent="0.25">
      <c r="A22" s="42"/>
      <c r="B22" s="22"/>
      <c r="C22" s="44" t="s">
        <v>13</v>
      </c>
      <c r="D22" s="45"/>
      <c r="E22" s="50">
        <f>H22-G22</f>
        <v>498780</v>
      </c>
      <c r="F22" s="50"/>
      <c r="G22" s="51"/>
      <c r="H22" s="39">
        <f>G11</f>
        <v>498780</v>
      </c>
    </row>
    <row r="23" spans="1:12" ht="15.75" x14ac:dyDescent="0.25">
      <c r="A23" s="42"/>
      <c r="B23" s="22"/>
      <c r="C23" s="46"/>
      <c r="D23" s="47"/>
      <c r="E23" s="50"/>
      <c r="F23" s="50"/>
      <c r="G23" s="52"/>
      <c r="H23" s="40"/>
    </row>
    <row r="24" spans="1:12" ht="37.5" customHeight="1" x14ac:dyDescent="0.25">
      <c r="A24" s="42"/>
      <c r="B24" s="22"/>
      <c r="C24" s="46"/>
      <c r="D24" s="47"/>
      <c r="E24" s="50"/>
      <c r="F24" s="50"/>
      <c r="G24" s="52"/>
      <c r="H24" s="40"/>
    </row>
    <row r="25" spans="1:12" ht="15.75" x14ac:dyDescent="0.25">
      <c r="A25" s="42"/>
      <c r="B25" s="22"/>
      <c r="C25" s="48"/>
      <c r="D25" s="49"/>
      <c r="E25" s="50"/>
      <c r="F25" s="50"/>
      <c r="G25" s="53"/>
      <c r="H25" s="40"/>
    </row>
    <row r="26" spans="1:12" ht="15.75" x14ac:dyDescent="0.25">
      <c r="A26" s="20"/>
      <c r="B26" s="20"/>
      <c r="C26" s="41"/>
      <c r="D26" s="41"/>
      <c r="E26" s="22"/>
      <c r="F26" s="42"/>
      <c r="G26" s="42"/>
      <c r="H26" s="22"/>
    </row>
    <row r="27" spans="1:12" ht="15.75" x14ac:dyDescent="0.25">
      <c r="A27" s="20"/>
      <c r="B27" s="20"/>
      <c r="C27" s="24"/>
      <c r="D27" s="36"/>
      <c r="E27" s="33"/>
      <c r="F27" s="33"/>
      <c r="H27" s="33"/>
    </row>
    <row r="28" spans="1:12" ht="16.5" customHeight="1" x14ac:dyDescent="0.25">
      <c r="A28" s="20"/>
      <c r="B28" s="20"/>
      <c r="C28" s="24"/>
      <c r="D28" s="37"/>
      <c r="E28" s="22"/>
      <c r="F28" s="22"/>
      <c r="G28" s="22"/>
      <c r="H28" s="32"/>
    </row>
    <row r="29" spans="1:12" s="23" customFormat="1" ht="17.45" customHeight="1" x14ac:dyDescent="0.25">
      <c r="A29" s="27"/>
      <c r="B29" s="27"/>
      <c r="C29" s="38"/>
      <c r="D29" s="38"/>
      <c r="E29" s="27"/>
      <c r="F29" s="38"/>
      <c r="G29" s="38"/>
      <c r="H29" s="27"/>
    </row>
    <row r="30" spans="1:12" s="23" customFormat="1" ht="15.75" x14ac:dyDescent="0.25">
      <c r="C30" s="28"/>
      <c r="F30" s="38"/>
      <c r="G30" s="38"/>
    </row>
    <row r="31" spans="1:12" s="23" customFormat="1" ht="15.75" x14ac:dyDescent="0.25">
      <c r="C31" s="38"/>
      <c r="D31" s="38"/>
      <c r="F31" s="38"/>
      <c r="G31" s="38"/>
    </row>
    <row r="32" spans="1:12" ht="15.75" x14ac:dyDescent="0.25">
      <c r="C32" s="23"/>
      <c r="F32" s="38"/>
      <c r="G32" s="38"/>
    </row>
    <row r="33" spans="3:7" ht="15.75" x14ac:dyDescent="0.25">
      <c r="C33" s="38"/>
      <c r="D33" s="38"/>
      <c r="F33" s="38"/>
      <c r="G33" s="38"/>
    </row>
    <row r="34" spans="3:7" ht="15.75" customHeight="1" x14ac:dyDescent="0.25">
      <c r="C34" s="28"/>
    </row>
  </sheetData>
  <mergeCells count="29">
    <mergeCell ref="A13:H13"/>
    <mergeCell ref="A16:H16"/>
    <mergeCell ref="C20:D20"/>
    <mergeCell ref="F20:G20"/>
    <mergeCell ref="G1:H2"/>
    <mergeCell ref="A3:H3"/>
    <mergeCell ref="A5:H6"/>
    <mergeCell ref="A8:A9"/>
    <mergeCell ref="B8:B9"/>
    <mergeCell ref="C8:C9"/>
    <mergeCell ref="D8:D9"/>
    <mergeCell ref="E8:E9"/>
    <mergeCell ref="F8:H8"/>
    <mergeCell ref="E21:F21"/>
    <mergeCell ref="A22:A25"/>
    <mergeCell ref="C22:D25"/>
    <mergeCell ref="E22:F25"/>
    <mergeCell ref="G22:G25"/>
    <mergeCell ref="H22:H25"/>
    <mergeCell ref="C26:D26"/>
    <mergeCell ref="F26:G26"/>
    <mergeCell ref="C29:D29"/>
    <mergeCell ref="F29:G29"/>
    <mergeCell ref="F30:G30"/>
    <mergeCell ref="C31:D31"/>
    <mergeCell ref="F31:G31"/>
    <mergeCell ref="F32:G32"/>
    <mergeCell ref="C33:D33"/>
    <mergeCell ref="F33:G33"/>
  </mergeCells>
  <pageMargins left="0.23622047244094491" right="0.23622047244094491" top="0.27559055118110237" bottom="0.15748031496062992" header="0.31496062992125984" footer="0.15748031496062992"/>
  <pageSetup paperSize="9" scale="80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Петрова Ольга Викторовна</cp:lastModifiedBy>
  <cp:revision>1</cp:revision>
  <cp:lastPrinted>2025-10-13T13:54:36Z</cp:lastPrinted>
  <dcterms:created xsi:type="dcterms:W3CDTF">2014-10-03T10:48:43Z</dcterms:created>
  <dcterms:modified xsi:type="dcterms:W3CDTF">2026-08-04T07:28:16Z</dcterms:modified>
</cp:coreProperties>
</file>