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696" windowHeight="7788"/>
  </bookViews>
  <sheets>
    <sheet name="Фитинги и трубы" sheetId="2" r:id="rId1"/>
  </sheets>
  <calcPr calcId="152511"/>
</workbook>
</file>

<file path=xl/calcChain.xml><?xml version="1.0" encoding="utf-8"?>
<calcChain xmlns="http://schemas.openxmlformats.org/spreadsheetml/2006/main">
  <c r="J16" i="2" l="1"/>
  <c r="J5" i="2"/>
  <c r="J6" i="2"/>
  <c r="J7" i="2"/>
  <c r="J8" i="2"/>
  <c r="J9" i="2"/>
  <c r="J10" i="2"/>
  <c r="J11" i="2"/>
  <c r="J12" i="2"/>
  <c r="J13" i="2"/>
  <c r="J14" i="2"/>
  <c r="J15" i="2"/>
  <c r="J4" i="2"/>
  <c r="H16" i="2"/>
  <c r="H5" i="2"/>
  <c r="H6" i="2"/>
  <c r="H7" i="2"/>
  <c r="H8" i="2"/>
  <c r="H9" i="2"/>
  <c r="H10" i="2"/>
  <c r="H11" i="2"/>
  <c r="H12" i="2"/>
  <c r="H13" i="2"/>
  <c r="H14" i="2"/>
  <c r="H15" i="2"/>
  <c r="H4" i="2"/>
  <c r="F16" i="2"/>
  <c r="F5" i="2"/>
  <c r="F6" i="2"/>
  <c r="F7" i="2"/>
  <c r="F8" i="2"/>
  <c r="F9" i="2"/>
  <c r="F10" i="2"/>
  <c r="F11" i="2"/>
  <c r="F12" i="2"/>
  <c r="F13" i="2"/>
  <c r="F14" i="2"/>
  <c r="F15" i="2"/>
  <c r="F4" i="2"/>
</calcChain>
</file>

<file path=xl/sharedStrings.xml><?xml version="1.0" encoding="utf-8"?>
<sst xmlns="http://schemas.openxmlformats.org/spreadsheetml/2006/main" count="42" uniqueCount="28">
  <si>
    <t>КП 2</t>
  </si>
  <si>
    <t>КП 3</t>
  </si>
  <si>
    <t>№ п/п</t>
  </si>
  <si>
    <t xml:space="preserve">кол-во </t>
  </si>
  <si>
    <t>ед. изм.</t>
  </si>
  <si>
    <t xml:space="preserve">Стоимость за ед.
( руб.)
</t>
  </si>
  <si>
    <t>Общая стоимость, руб.</t>
  </si>
  <si>
    <t xml:space="preserve">КП 1 </t>
  </si>
  <si>
    <t xml:space="preserve">Наименование </t>
  </si>
  <si>
    <t>Монтажная гильза Rehau Rautitan 16 LX</t>
  </si>
  <si>
    <t xml:space="preserve">Монтажная гильза Rehau Rautitan 20 LX    </t>
  </si>
  <si>
    <t xml:space="preserve">Угольник Rehau Rautitan 90` 20-20 PX  </t>
  </si>
  <si>
    <t xml:space="preserve">Угольник Rehau Rautitan 90` 16-16 PX </t>
  </si>
  <si>
    <t>Муфта Rehau соединительная равнопроходная 16 PLATINUM RX</t>
  </si>
  <si>
    <t>Муфта Rehau соединительная равнопроходная 20 PLATINUM RX</t>
  </si>
  <si>
    <t>Муфта соединительная переходная рехау 20-16 RX+</t>
  </si>
  <si>
    <t>Труба REHAU Rautitan stabil 16,2x2,6 мм</t>
  </si>
  <si>
    <t>Труба REHAU Rautitan stabil 20x2,9 мм</t>
  </si>
  <si>
    <t>шт</t>
  </si>
  <si>
    <t>м</t>
  </si>
  <si>
    <t xml:space="preserve">Обоснование цены: поставка фитингов и труб </t>
  </si>
  <si>
    <t>ВХ.№ В-КП-119/7 от 11.06.2026</t>
  </si>
  <si>
    <t>ВХ.№ В-КП-119/5 от 11.06.2026</t>
  </si>
  <si>
    <t>ВХ.№ В-КП-119/6 от 11.06.2026</t>
  </si>
  <si>
    <t>Цена минимального предложения составляет 101 100 (Сто одна тысяча сто) рублей 00 копеек</t>
  </si>
  <si>
    <t xml:space="preserve">Тройник переходной Rehau Rautitan 20-16-20 </t>
  </si>
  <si>
    <t>Тройник переходной Rehau Rautitan 20-16-16</t>
  </si>
  <si>
    <t xml:space="preserve">Тройник переходной Rehau Rautitan 16-16-16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</si>
</sst>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Fill="1" applyBorder="1" applyAlignment="1">
      <alignment wrapText="1"/>
    </xf>
    <xf numFmtId="0" fontId="1" fillId="0" borderId="0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2" fontId="1" fillId="0" borderId="1" xfId="0" applyNumberFormat="1" applyFont="1" applyBorder="1" applyAlignment="1">
      <alignment vertical="center" wrapText="1"/>
    </xf>
    <xf numFmtId="2" fontId="1" fillId="0" borderId="1" xfId="0" applyNumberFormat="1" applyFont="1" applyFill="1" applyBorder="1" applyAlignment="1">
      <alignment vertical="center" wrapText="1"/>
    </xf>
    <xf numFmtId="2" fontId="1" fillId="0" borderId="1" xfId="0" applyNumberFormat="1" applyFont="1" applyFill="1" applyBorder="1" applyAlignment="1">
      <alignment vertical="center"/>
    </xf>
    <xf numFmtId="2" fontId="1" fillId="0" borderId="1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wrapText="1"/>
    </xf>
    <xf numFmtId="0" fontId="4" fillId="0" borderId="2" xfId="0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5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1" fillId="0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topLeftCell="A7" workbookViewId="0">
      <selection activeCell="B17" sqref="B17:J17"/>
    </sheetView>
  </sheetViews>
  <sheetFormatPr defaultColWidth="16.109375" defaultRowHeight="12" x14ac:dyDescent="0.25"/>
  <cols>
    <col min="1" max="1" width="6.33203125" style="3" customWidth="1"/>
    <col min="2" max="2" width="16.5546875" style="1" customWidth="1"/>
    <col min="3" max="3" width="12.77734375" style="3" customWidth="1"/>
    <col min="4" max="4" width="10.21875" style="3" customWidth="1"/>
    <col min="5" max="5" width="9.33203125" style="3" customWidth="1"/>
    <col min="6" max="6" width="15.77734375" style="3" customWidth="1"/>
    <col min="7" max="7" width="12.44140625" style="3" customWidth="1"/>
    <col min="8" max="8" width="11.21875" style="3" customWidth="1"/>
    <col min="9" max="9" width="13" style="3" customWidth="1"/>
    <col min="10" max="10" width="12.21875" style="3" customWidth="1"/>
    <col min="11" max="16384" width="16.109375" style="3"/>
  </cols>
  <sheetData>
    <row r="1" spans="1:11" ht="14.4" customHeight="1" x14ac:dyDescent="0.25">
      <c r="A1" s="31" t="s">
        <v>20</v>
      </c>
      <c r="B1" s="32"/>
      <c r="C1" s="32"/>
      <c r="D1" s="33"/>
      <c r="E1" s="29" t="s">
        <v>7</v>
      </c>
      <c r="F1" s="29"/>
      <c r="G1" s="29" t="s">
        <v>0</v>
      </c>
      <c r="H1" s="29"/>
      <c r="I1" s="30" t="s">
        <v>1</v>
      </c>
      <c r="J1" s="30"/>
    </row>
    <row r="2" spans="1:11" x14ac:dyDescent="0.25">
      <c r="A2" s="34"/>
      <c r="B2" s="34"/>
      <c r="C2" s="34"/>
      <c r="D2" s="35"/>
      <c r="E2" s="36" t="s">
        <v>22</v>
      </c>
      <c r="F2" s="36"/>
      <c r="G2" s="36" t="s">
        <v>23</v>
      </c>
      <c r="H2" s="36"/>
      <c r="I2" s="36" t="s">
        <v>21</v>
      </c>
      <c r="J2" s="36"/>
    </row>
    <row r="3" spans="1:11" ht="48" x14ac:dyDescent="0.25">
      <c r="A3" s="4" t="s">
        <v>2</v>
      </c>
      <c r="B3" s="2" t="s">
        <v>8</v>
      </c>
      <c r="C3" s="5" t="s">
        <v>3</v>
      </c>
      <c r="D3" s="5" t="s">
        <v>4</v>
      </c>
      <c r="E3" s="6" t="s">
        <v>5</v>
      </c>
      <c r="F3" s="6" t="s">
        <v>6</v>
      </c>
      <c r="G3" s="6" t="s">
        <v>5</v>
      </c>
      <c r="H3" s="6" t="s">
        <v>6</v>
      </c>
      <c r="I3" s="6" t="s">
        <v>5</v>
      </c>
      <c r="J3" s="6" t="s">
        <v>6</v>
      </c>
    </row>
    <row r="4" spans="1:11" ht="24" x14ac:dyDescent="0.25">
      <c r="A4" s="4">
        <v>1</v>
      </c>
      <c r="B4" s="9" t="s">
        <v>9</v>
      </c>
      <c r="C4" s="12">
        <v>10</v>
      </c>
      <c r="D4" s="7" t="s">
        <v>18</v>
      </c>
      <c r="E4" s="14">
        <v>181</v>
      </c>
      <c r="F4" s="14">
        <f>E4*C4</f>
        <v>1810</v>
      </c>
      <c r="G4" s="8">
        <v>185</v>
      </c>
      <c r="H4" s="8">
        <f>G4*C4</f>
        <v>1850</v>
      </c>
      <c r="I4" s="23">
        <v>170</v>
      </c>
      <c r="J4" s="8">
        <f>I4*C4</f>
        <v>1700</v>
      </c>
    </row>
    <row r="5" spans="1:11" ht="24" x14ac:dyDescent="0.25">
      <c r="A5" s="4">
        <v>2</v>
      </c>
      <c r="B5" s="9" t="s">
        <v>10</v>
      </c>
      <c r="C5" s="12">
        <v>10</v>
      </c>
      <c r="D5" s="7" t="s">
        <v>18</v>
      </c>
      <c r="E5" s="14">
        <v>182</v>
      </c>
      <c r="F5" s="14">
        <f t="shared" ref="F5:F15" si="0">E5*C5</f>
        <v>1820</v>
      </c>
      <c r="G5" s="8">
        <v>184</v>
      </c>
      <c r="H5" s="8">
        <f t="shared" ref="H5:H15" si="1">G5*C5</f>
        <v>1840</v>
      </c>
      <c r="I5" s="23">
        <v>180</v>
      </c>
      <c r="J5" s="8">
        <f t="shared" ref="J5:J15" si="2">I5*C5</f>
        <v>1800</v>
      </c>
    </row>
    <row r="6" spans="1:11" ht="24" x14ac:dyDescent="0.25">
      <c r="A6" s="2">
        <v>3</v>
      </c>
      <c r="B6" s="9" t="s">
        <v>11</v>
      </c>
      <c r="C6" s="12">
        <v>10</v>
      </c>
      <c r="D6" s="7" t="s">
        <v>18</v>
      </c>
      <c r="E6" s="14">
        <v>844</v>
      </c>
      <c r="F6" s="14">
        <f t="shared" si="0"/>
        <v>8440</v>
      </c>
      <c r="G6" s="8">
        <v>854</v>
      </c>
      <c r="H6" s="8">
        <f t="shared" si="1"/>
        <v>8540</v>
      </c>
      <c r="I6" s="23">
        <v>840</v>
      </c>
      <c r="J6" s="8">
        <f t="shared" si="2"/>
        <v>8400</v>
      </c>
    </row>
    <row r="7" spans="1:11" ht="24" x14ac:dyDescent="0.25">
      <c r="A7" s="2">
        <v>4</v>
      </c>
      <c r="B7" s="9" t="s">
        <v>12</v>
      </c>
      <c r="C7" s="12">
        <v>10</v>
      </c>
      <c r="D7" s="7" t="s">
        <v>18</v>
      </c>
      <c r="E7" s="8">
        <v>783</v>
      </c>
      <c r="F7" s="14">
        <f t="shared" si="0"/>
        <v>7830</v>
      </c>
      <c r="G7" s="8">
        <v>784</v>
      </c>
      <c r="H7" s="8">
        <f t="shared" si="1"/>
        <v>7840</v>
      </c>
      <c r="I7" s="23">
        <v>780</v>
      </c>
      <c r="J7" s="8">
        <f t="shared" si="2"/>
        <v>7800</v>
      </c>
    </row>
    <row r="8" spans="1:11" ht="36" x14ac:dyDescent="0.25">
      <c r="A8" s="2">
        <v>5</v>
      </c>
      <c r="B8" s="9" t="s">
        <v>25</v>
      </c>
      <c r="C8" s="12">
        <v>10</v>
      </c>
      <c r="D8" s="7" t="s">
        <v>18</v>
      </c>
      <c r="E8" s="8">
        <v>1830</v>
      </c>
      <c r="F8" s="14">
        <f t="shared" si="0"/>
        <v>18300</v>
      </c>
      <c r="G8" s="8">
        <v>1834</v>
      </c>
      <c r="H8" s="8">
        <f t="shared" si="1"/>
        <v>18340</v>
      </c>
      <c r="I8" s="23">
        <v>1800</v>
      </c>
      <c r="J8" s="8">
        <f t="shared" si="2"/>
        <v>18000</v>
      </c>
    </row>
    <row r="9" spans="1:11" ht="36" x14ac:dyDescent="0.25">
      <c r="A9" s="2">
        <v>6</v>
      </c>
      <c r="B9" s="9" t="s">
        <v>26</v>
      </c>
      <c r="C9" s="12">
        <v>10</v>
      </c>
      <c r="D9" s="7" t="s">
        <v>18</v>
      </c>
      <c r="E9" s="8">
        <v>530</v>
      </c>
      <c r="F9" s="14">
        <f t="shared" si="0"/>
        <v>5300</v>
      </c>
      <c r="G9" s="8">
        <v>534</v>
      </c>
      <c r="H9" s="8">
        <f t="shared" si="1"/>
        <v>5340</v>
      </c>
      <c r="I9" s="23">
        <v>520</v>
      </c>
      <c r="J9" s="8">
        <f t="shared" si="2"/>
        <v>5200</v>
      </c>
    </row>
    <row r="10" spans="1:11" ht="36" x14ac:dyDescent="0.25">
      <c r="A10" s="2">
        <v>7</v>
      </c>
      <c r="B10" s="9" t="s">
        <v>27</v>
      </c>
      <c r="C10" s="12">
        <v>10</v>
      </c>
      <c r="D10" s="7" t="s">
        <v>18</v>
      </c>
      <c r="E10" s="8">
        <v>830</v>
      </c>
      <c r="F10" s="14">
        <f t="shared" si="0"/>
        <v>8300</v>
      </c>
      <c r="G10" s="8">
        <v>833</v>
      </c>
      <c r="H10" s="8">
        <f t="shared" si="1"/>
        <v>8330</v>
      </c>
      <c r="I10" s="23">
        <v>820</v>
      </c>
      <c r="J10" s="8">
        <f t="shared" si="2"/>
        <v>8200</v>
      </c>
    </row>
    <row r="11" spans="1:11" s="10" customFormat="1" ht="48" x14ac:dyDescent="0.25">
      <c r="A11" s="9">
        <v>8</v>
      </c>
      <c r="B11" s="9" t="s">
        <v>13</v>
      </c>
      <c r="C11" s="12">
        <v>10</v>
      </c>
      <c r="D11" s="7" t="s">
        <v>18</v>
      </c>
      <c r="E11" s="8">
        <v>633</v>
      </c>
      <c r="F11" s="14">
        <f t="shared" si="0"/>
        <v>6330</v>
      </c>
      <c r="G11" s="26">
        <v>653</v>
      </c>
      <c r="H11" s="8">
        <f t="shared" si="1"/>
        <v>6530</v>
      </c>
      <c r="I11" s="24">
        <v>630</v>
      </c>
      <c r="J11" s="8">
        <f t="shared" si="2"/>
        <v>6300</v>
      </c>
      <c r="K11" s="3"/>
    </row>
    <row r="12" spans="1:11" s="10" customFormat="1" ht="48" x14ac:dyDescent="0.25">
      <c r="A12" s="11">
        <v>9</v>
      </c>
      <c r="B12" s="9" t="s">
        <v>14</v>
      </c>
      <c r="C12" s="12">
        <v>10</v>
      </c>
      <c r="D12" s="7" t="s">
        <v>18</v>
      </c>
      <c r="E12" s="13">
        <v>920</v>
      </c>
      <c r="F12" s="14">
        <f t="shared" si="0"/>
        <v>9200</v>
      </c>
      <c r="G12" s="26">
        <v>924</v>
      </c>
      <c r="H12" s="8">
        <f t="shared" si="1"/>
        <v>9240</v>
      </c>
      <c r="I12" s="25">
        <v>900</v>
      </c>
      <c r="J12" s="8">
        <f t="shared" si="2"/>
        <v>9000</v>
      </c>
      <c r="K12" s="3"/>
    </row>
    <row r="13" spans="1:11" s="10" customFormat="1" ht="48" x14ac:dyDescent="0.25">
      <c r="A13" s="11">
        <v>10</v>
      </c>
      <c r="B13" s="9" t="s">
        <v>15</v>
      </c>
      <c r="C13" s="12">
        <v>10</v>
      </c>
      <c r="D13" s="7" t="s">
        <v>18</v>
      </c>
      <c r="E13" s="13">
        <v>360</v>
      </c>
      <c r="F13" s="14">
        <f t="shared" si="0"/>
        <v>3600</v>
      </c>
      <c r="G13" s="26">
        <v>363</v>
      </c>
      <c r="H13" s="8">
        <f t="shared" si="1"/>
        <v>3630</v>
      </c>
      <c r="I13" s="25">
        <v>350</v>
      </c>
      <c r="J13" s="8">
        <f t="shared" si="2"/>
        <v>3500</v>
      </c>
      <c r="K13" s="3"/>
    </row>
    <row r="14" spans="1:11" s="10" customFormat="1" ht="36" x14ac:dyDescent="0.25">
      <c r="A14" s="11">
        <v>11</v>
      </c>
      <c r="B14" s="9" t="s">
        <v>16</v>
      </c>
      <c r="C14" s="12">
        <v>6</v>
      </c>
      <c r="D14" s="7" t="s">
        <v>19</v>
      </c>
      <c r="E14" s="13">
        <v>2410</v>
      </c>
      <c r="F14" s="14">
        <f t="shared" si="0"/>
        <v>14460</v>
      </c>
      <c r="G14" s="26">
        <v>2414</v>
      </c>
      <c r="H14" s="8">
        <f t="shared" si="1"/>
        <v>14484</v>
      </c>
      <c r="I14" s="25">
        <v>2400</v>
      </c>
      <c r="J14" s="8">
        <f t="shared" si="2"/>
        <v>14400</v>
      </c>
      <c r="K14" s="3"/>
    </row>
    <row r="15" spans="1:11" s="10" customFormat="1" ht="36" x14ac:dyDescent="0.25">
      <c r="A15" s="11">
        <v>12</v>
      </c>
      <c r="B15" s="9" t="s">
        <v>17</v>
      </c>
      <c r="C15" s="12">
        <v>6</v>
      </c>
      <c r="D15" s="7" t="s">
        <v>19</v>
      </c>
      <c r="E15" s="13">
        <v>2820</v>
      </c>
      <c r="F15" s="14">
        <f t="shared" si="0"/>
        <v>16920</v>
      </c>
      <c r="G15" s="26">
        <v>2823</v>
      </c>
      <c r="H15" s="8">
        <f t="shared" si="1"/>
        <v>16938</v>
      </c>
      <c r="I15" s="25">
        <v>2800</v>
      </c>
      <c r="J15" s="8">
        <f t="shared" si="2"/>
        <v>16800</v>
      </c>
      <c r="K15" s="3"/>
    </row>
    <row r="16" spans="1:11" s="10" customFormat="1" x14ac:dyDescent="0.25">
      <c r="A16" s="11"/>
      <c r="B16" s="9"/>
      <c r="C16" s="15"/>
      <c r="D16" s="15"/>
      <c r="E16" s="16"/>
      <c r="F16" s="17">
        <f>SUM(F4:F15)</f>
        <v>102310</v>
      </c>
      <c r="G16" s="18"/>
      <c r="H16" s="17">
        <f>SUM(H4:H15)</f>
        <v>102902</v>
      </c>
      <c r="I16" s="18"/>
      <c r="J16" s="17">
        <f>SUM(J4:J15)</f>
        <v>101100</v>
      </c>
    </row>
    <row r="17" spans="2:10" s="10" customFormat="1" ht="14.4" x14ac:dyDescent="0.3">
      <c r="B17" s="27" t="s">
        <v>24</v>
      </c>
      <c r="C17" s="28"/>
      <c r="D17" s="28"/>
      <c r="E17" s="28"/>
      <c r="F17" s="28"/>
      <c r="G17" s="28"/>
      <c r="H17" s="28"/>
      <c r="I17" s="28"/>
      <c r="J17" s="28"/>
    </row>
    <row r="18" spans="2:10" s="10" customFormat="1" x14ac:dyDescent="0.25">
      <c r="B18" s="19"/>
      <c r="C18" s="20"/>
      <c r="D18" s="20"/>
      <c r="E18" s="20"/>
      <c r="F18" s="20"/>
      <c r="G18" s="20"/>
    </row>
    <row r="19" spans="2:10" s="10" customFormat="1" x14ac:dyDescent="0.25">
      <c r="B19" s="19"/>
      <c r="C19" s="21"/>
      <c r="D19" s="21"/>
      <c r="E19" s="22"/>
      <c r="F19" s="22"/>
      <c r="G19" s="20"/>
    </row>
  </sheetData>
  <mergeCells count="8">
    <mergeCell ref="B17:J17"/>
    <mergeCell ref="E1:F1"/>
    <mergeCell ref="G1:H1"/>
    <mergeCell ref="I1:J1"/>
    <mergeCell ref="A1:D2"/>
    <mergeCell ref="E2:F2"/>
    <mergeCell ref="G2:H2"/>
    <mergeCell ref="I2:J2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Фитинги и трубы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2026-07-09T00:54:36Z</dcterms:modified>
</cp:coreProperties>
</file>