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1B3B45F1-8892-4665-8229-1BF9A405A86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4" i="1" l="1"/>
  <c r="I5" i="1"/>
  <c r="H4" i="1"/>
  <c r="K4" i="1" s="1"/>
  <c r="H5" i="1"/>
  <c r="K5" i="1" s="1"/>
  <c r="J5" i="1" l="1"/>
  <c r="J4" i="1"/>
  <c r="K6" i="1" l="1"/>
</calcChain>
</file>

<file path=xl/sharedStrings.xml><?xml version="1.0" encoding="utf-8"?>
<sst xmlns="http://schemas.openxmlformats.org/spreadsheetml/2006/main" count="20" uniqueCount="19">
  <si>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</si>
  <si>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</si>
  <si>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</si>
  <si>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</si>
  <si>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</si>
  <si>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</si>
  <si>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</si>
  <si>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</si>
  <si>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</si>
  <si>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</si>
  <si>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</si>
  <si>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</si>
  <si>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</si>
  <si>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</si>
  <si>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</si>
  <si>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</t>
  </si>
  <si>
    <t>Средство для дезинфекции инкубаторов и ламинарных боксов , SuperClean, спрей 600 мл</t>
  </si>
  <si>
    <t>Гель для обработки, профессиональный, Maxi Cleaner, 1 л.</t>
  </si>
  <si>
    <t xml:space="preserve">Обоснование начальной (максимальной) цены договора
Поставка дезинфицирующих средств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</si>
</sst>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Normal="100" zoomScaleSheetLayoutView="100" workbookViewId="0">
      <selection activeCell="G6" sqref="G6"/>
    </sheetView>
  </sheetViews>
  <sheetFormatPr defaultRowHeight="15" x14ac:dyDescent="0.25"/>
  <cols>
    <col min="1" max="1" width="6.140625" customWidth="1"/>
    <col min="2" max="2" width="36.85546875" style="12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6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66.75" customHeight="1" x14ac:dyDescent="0.25">
      <c r="A2" s="15" t="s">
        <v>0</v>
      </c>
      <c r="B2" s="15" t="s">
        <v>1</v>
      </c>
      <c r="C2" s="19" t="s">
        <v>2</v>
      </c>
      <c r="D2" s="19" t="s">
        <v>3</v>
      </c>
      <c r="E2" s="15" t="s">
        <v>8</v>
      </c>
      <c r="F2" s="15"/>
      <c r="G2" s="15"/>
      <c r="H2" s="15" t="s">
        <v>4</v>
      </c>
      <c r="I2" s="15"/>
      <c r="J2" s="15"/>
      <c r="K2" s="15" t="s">
        <v>10</v>
      </c>
    </row>
    <row r="3" spans="1:11" ht="75" customHeight="1" x14ac:dyDescent="0.25">
      <c r="A3" s="15"/>
      <c r="B3" s="15"/>
      <c r="C3" s="20"/>
      <c r="D3" s="20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5"/>
    </row>
    <row r="4" spans="1:11" ht="47.25" x14ac:dyDescent="0.25">
      <c r="A4" s="14">
        <v>1</v>
      </c>
      <c r="B4" s="13" t="s">
        <v>16</v>
      </c>
      <c r="C4" s="8" t="s">
        <v>15</v>
      </c>
      <c r="D4" s="3">
        <v>1</v>
      </c>
      <c r="E4" s="6">
        <v>7637.25</v>
      </c>
      <c r="F4" s="6">
        <v>7849.4</v>
      </c>
      <c r="G4" s="6">
        <v>7071.53</v>
      </c>
      <c r="H4" s="6">
        <f t="shared" ref="H4:H5" si="0">(E4+F4+G4)/3</f>
        <v>7519.3933333333334</v>
      </c>
      <c r="I4" s="6">
        <f t="shared" ref="I4:I5" si="1">STDEV(E4:G4)</f>
        <v>402.10456305957695</v>
      </c>
      <c r="J4" s="10">
        <f t="shared" ref="J4:J5" si="2">I4/H4*100</f>
        <v>5.3475665553636453</v>
      </c>
      <c r="K4" s="11">
        <f t="shared" ref="K4:K5" si="3">H4*D4</f>
        <v>7519.3933333333334</v>
      </c>
    </row>
    <row r="5" spans="1:11" ht="47.25" x14ac:dyDescent="0.25">
      <c r="A5" s="14">
        <v>2</v>
      </c>
      <c r="B5" s="13" t="s">
        <v>17</v>
      </c>
      <c r="C5" s="8" t="s">
        <v>15</v>
      </c>
      <c r="D5" s="3">
        <v>1</v>
      </c>
      <c r="E5" s="6">
        <v>1798.92</v>
      </c>
      <c r="F5" s="6">
        <v>1848.89</v>
      </c>
      <c r="G5" s="6">
        <v>1665.67</v>
      </c>
      <c r="H5" s="6">
        <f t="shared" si="0"/>
        <v>1771.16</v>
      </c>
      <c r="I5" s="6">
        <f t="shared" si="1"/>
        <v>94.711959646076394</v>
      </c>
      <c r="J5" s="10">
        <f t="shared" si="2"/>
        <v>5.3474536262153833</v>
      </c>
      <c r="K5" s="11">
        <f t="shared" si="3"/>
        <v>1771.16</v>
      </c>
    </row>
    <row r="6" spans="1:11" x14ac:dyDescent="0.25">
      <c r="A6" s="2"/>
      <c r="B6" s="9" t="s">
        <v>9</v>
      </c>
      <c r="C6" s="2"/>
      <c r="D6" s="2"/>
      <c r="E6" s="2"/>
      <c r="F6" s="2"/>
      <c r="G6" s="2"/>
      <c r="H6" s="2"/>
      <c r="I6" s="2"/>
      <c r="J6" s="2"/>
      <c r="K6" s="7">
        <f>SUM(K4:K5)</f>
        <v>9290.5533333333333</v>
      </c>
    </row>
    <row r="8" spans="1:11" ht="33.75" customHeight="1" x14ac:dyDescent="0.25">
      <c r="A8" s="18" t="s">
        <v>14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</row>
  </sheetData>
  <mergeCells count="9">
    <mergeCell ref="K2:K3"/>
    <mergeCell ref="A1:K1"/>
    <mergeCell ref="A8:K8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2026-08-12T05:56:03Z</dcterms:modified>
</cp:coreProperties>
</file>