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2.2.115\общая по отделу\березка\2026\!ОСАГО (для ИК-13) (08.2026)\"/>
    </mc:Choice>
  </mc:AlternateContent>
  <bookViews>
    <workbookView xWindow="0" yWindow="0" windowWidth="28800" windowHeight="11790"/>
  </bookViews>
  <sheets>
    <sheet name="Лист1" sheetId="1" r:id="rId1"/>
  </sheets>
  <definedNames>
    <definedName name="_xlnm._FilterDatabase" localSheetId="0" hidden="1">Лист1!$A$7:$V$9</definedName>
    <definedName name="_xlnm.Print_Area" localSheetId="0">Лист1!#REF!</definedName>
  </definedNames>
  <calcPr calcId="152511" refMode="R1C1"/>
</workbook>
</file>

<file path=xl/calcChain.xml><?xml version="1.0" encoding="utf-8"?>
<calcChain xmlns="http://schemas.openxmlformats.org/spreadsheetml/2006/main">
  <c r="R8" i="1" l="1"/>
  <c r="R9" i="1" l="1"/>
</calcChain>
</file>

<file path=xl/sharedStrings.xml><?xml version="1.0" encoding="utf-8"?>
<sst xmlns="http://schemas.openxmlformats.org/spreadsheetml/2006/main" count="38" uniqueCount="38">
  <si>
    <t>№ п/п</t>
  </si>
  <si>
    <t>Идентификационный номер (VIN)</t>
  </si>
  <si>
    <t>Год выпуска</t>
  </si>
  <si>
    <t>***</t>
  </si>
  <si>
    <t>Собственник (владелец)</t>
  </si>
  <si>
    <t>ТБ</t>
  </si>
  <si>
    <t>ТС категории "В"; "ВЕ"</t>
  </si>
  <si>
    <t>Тип ТС, категория</t>
  </si>
  <si>
    <t>Коэффициенты****</t>
  </si>
  <si>
    <t>КВС</t>
  </si>
  <si>
    <t>КБМ</t>
  </si>
  <si>
    <t>КС</t>
  </si>
  <si>
    <t>КТ</t>
  </si>
  <si>
    <t>Перечень транспортных средств, подлежащих страхованию:</t>
  </si>
  <si>
    <t>КМ</t>
  </si>
  <si>
    <t>Место нахождение собственника (населенный пункт) согласно учредительного документа юр. лица</t>
  </si>
  <si>
    <t>Марка, модель ТС</t>
  </si>
  <si>
    <t>КО</t>
  </si>
  <si>
    <t>Рег.знак</t>
  </si>
  <si>
    <t>Сведения из паспорта транспортного средства</t>
  </si>
  <si>
    <t>Дата страхования в 2026 году</t>
  </si>
  <si>
    <t>Страховая премия, руб.</t>
  </si>
  <si>
    <t>ИНН учреждения</t>
  </si>
  <si>
    <t>Примечание:</t>
  </si>
  <si>
    <t>ТС- транспортное средство.</t>
  </si>
  <si>
    <r>
      <t>***-для ТС категории "В"-мощность двигателя в л.с.(с ПТС, если в кВт, то пересчитать в л.с.(1кВт=1,36 л.с.)); для ТС категории "С"-разрешенная максимальная масса в тоннах (с ПТС); для ТС категории "D"-фактическое количество сидячих пассажирских мест (</t>
    </r>
    <r>
      <rPr>
        <b/>
        <u/>
        <sz val="11"/>
        <color theme="1"/>
        <rFont val="Times New Roman"/>
        <family val="1"/>
        <charset val="204"/>
      </rPr>
      <t>без учета водительского места</t>
    </r>
    <r>
      <rPr>
        <sz val="11"/>
        <color theme="1"/>
        <rFont val="Times New Roman"/>
        <family val="1"/>
        <charset val="204"/>
      </rPr>
      <t>), для тракторов и иных машин максимальная конструктивная скорость.</t>
    </r>
  </si>
  <si>
    <t>Расчет начальной (максимальной) цены контракта на оказание услуг по обязательному страхованию гражданской ответственности владельцев транспортных средств (ОСАГО)УФСИН России по Тюменской области и подведомственных учреждений</t>
  </si>
  <si>
    <t xml:space="preserve"> Приложение № 2                                                                                                                                   к докладной записке</t>
  </si>
  <si>
    <t>По заявке</t>
  </si>
  <si>
    <t>Расчет начальной (максимальной) цены контракта подготовлен в соответствии с Указанием Банка России от 09.10.2025г. № 7204-У «О страховых тарифах по обязательному страхованию гражданской ответственности владельцев транспортных средств»</t>
  </si>
  <si>
    <t xml:space="preserve">**** Размер страховой премии (начальной (максимальной) цены Контакта) определяется по формуле (в соответствии с Указанием Банка России от 09.10.2025г. № 7204-У  «О страховых тарифах по обязательному страхованию гражданской ответственности владельцев транспортных средств»:
Транспортные средства категории "B", "BE" (в том числе такси):
Т = ТБ x КТ x КБМ x КВС х КО x КМ х КС, где КО = 1,97
Транспортные средства категорий "A", "M", "C", "CE", "D", "DE", "Tb", "Tm", тракторы, самоходные дорожно-строительные и иные машины:
Т = ТБ x КТ x КБМ x КВС х КО x КС, где КО = 1,97
Где:
Т - размер страховой премии, подлежащей уплате по договору обязательного страхования;
ТБ - базовая ставка страхового тариф; 
КТ - коэффициент страховых тарифов в зависимости от территории преимущественного использования транспортного средства;
КБМ - Коэффициент страховых тарифов в зависимости от количества произведенных страховщиками страховых возмещений в предшествующие периоды; 
КВС - Коэффициент страховых тарифов в зависимости от характеристик (навыков) допущенных к управлению транспортным средством водителей (стажа управления транспортными средствами, соответствующими по категории транспортному средству, в отношении которого заключается договор обязательного страхования, возраста водителя).
КО - Коэффициент страховых тарифов в зависимости от отсутствия в договоре обязательного страхования условия, предусматривающего управление транспортным средством только указанными страхователем водителями;
КМ - Коэффициент страховых тарифов в зависимости от технических характеристик (мощности двигателя) транспортного средства;
КС - Коэффициент страховых тарифов в зависимости от сезонного и иного временного использования транспортного средства.
</t>
  </si>
  <si>
    <t>X7LHSRHGN54913676</t>
  </si>
  <si>
    <t>ФКУ ИК-13</t>
  </si>
  <si>
    <t>г. Тобольск</t>
  </si>
  <si>
    <t>RENAULT DUSTER</t>
  </si>
  <si>
    <t>Итого для страхования:1 единицы ТС</t>
  </si>
  <si>
    <t>Х802ЕМ72</t>
  </si>
  <si>
    <t xml:space="preserve">Работник Контрактной службы                                                                                                                                                                                                                                                                                                                          А.С.Богрова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</si>
</sst>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1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Fill="1" applyAlignment="1">
      <alignment horizontal="left" vertical="center"/>
    </xf>
    <xf numFmtId="4" fontId="8" fillId="0" borderId="0" xfId="0" applyNumberFormat="1" applyFont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4" fontId="7" fillId="3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9" fillId="3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abSelected="1" topLeftCell="A7" zoomScale="80" zoomScaleNormal="80" workbookViewId="0">
      <selection activeCell="A21" sqref="A21:U21"/>
    </sheetView>
  </sheetViews>
  <sheetFormatPr defaultRowHeight="15" x14ac:dyDescent="0.25"/>
  <cols>
    <col min="1" max="1" width="23.7109375" style="1" customWidth="1"/>
    <col min="2" max="2" width="4.5703125" style="2" customWidth="1"/>
    <col min="3" max="3" width="12.5703125" style="1" customWidth="1"/>
    <col min="4" max="4" width="22.28515625" style="1" customWidth="1"/>
    <col min="5" max="5" width="6.140625" style="3" customWidth="1"/>
    <col min="6" max="6" width="13.42578125" style="8" customWidth="1"/>
    <col min="7" max="7" width="13.42578125" style="4" customWidth="1"/>
    <col min="8" max="8" width="20.28515625" style="1" customWidth="1"/>
    <col min="9" max="9" width="12.42578125" style="4" customWidth="1"/>
    <col min="10" max="10" width="8" style="5" customWidth="1"/>
    <col min="11" max="11" width="8.85546875" style="5" customWidth="1"/>
    <col min="12" max="12" width="10" style="8" customWidth="1"/>
    <col min="13" max="13" width="14" style="6" customWidth="1"/>
    <col min="14" max="14" width="7.140625" style="8" customWidth="1"/>
    <col min="15" max="15" width="6.7109375" style="1" customWidth="1"/>
    <col min="16" max="17" width="6.28515625" style="1" customWidth="1"/>
    <col min="18" max="18" width="14.42578125" style="8" customWidth="1"/>
    <col min="19" max="19" width="17.7109375" style="9" customWidth="1"/>
    <col min="20" max="20" width="0.140625" style="7" hidden="1" customWidth="1"/>
    <col min="21" max="21" width="12" style="10" hidden="1" customWidth="1"/>
    <col min="22" max="22" width="9.140625" style="1" hidden="1" customWidth="1"/>
    <col min="23" max="16384" width="9.140625" style="1"/>
  </cols>
  <sheetData>
    <row r="1" spans="1:22" s="8" customFormat="1" x14ac:dyDescent="0.25">
      <c r="S1" s="9"/>
      <c r="U1" s="10"/>
    </row>
    <row r="2" spans="1:22" s="8" customFormat="1" ht="36.75" customHeight="1" x14ac:dyDescent="0.25">
      <c r="Q2" s="40" t="s">
        <v>27</v>
      </c>
      <c r="R2" s="40"/>
      <c r="S2" s="40"/>
      <c r="U2" s="10"/>
    </row>
    <row r="3" spans="1:22" s="8" customFormat="1" ht="33" customHeight="1" x14ac:dyDescent="0.25">
      <c r="A3" s="41" t="s">
        <v>26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U3" s="10"/>
    </row>
    <row r="4" spans="1:22" s="8" customFormat="1" ht="31.5" customHeight="1" x14ac:dyDescent="0.25">
      <c r="A4" s="40" t="s">
        <v>29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</row>
    <row r="5" spans="1:22" s="8" customFormat="1" ht="33" customHeight="1" x14ac:dyDescent="0.25">
      <c r="A5" s="48" t="s">
        <v>13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0"/>
      <c r="U5" s="10"/>
    </row>
    <row r="6" spans="1:22" s="8" customFormat="1" ht="33" customHeight="1" x14ac:dyDescent="0.25">
      <c r="A6" s="31" t="s">
        <v>7</v>
      </c>
      <c r="B6" s="31" t="s">
        <v>0</v>
      </c>
      <c r="C6" s="48" t="s">
        <v>19</v>
      </c>
      <c r="D6" s="49"/>
      <c r="E6" s="49"/>
      <c r="F6" s="49"/>
      <c r="G6" s="49"/>
      <c r="H6" s="50"/>
      <c r="I6" s="31" t="s">
        <v>5</v>
      </c>
      <c r="J6" s="31" t="s">
        <v>3</v>
      </c>
      <c r="K6" s="33" t="s">
        <v>14</v>
      </c>
      <c r="L6" s="35" t="s">
        <v>15</v>
      </c>
      <c r="M6" s="48" t="s">
        <v>8</v>
      </c>
      <c r="N6" s="49"/>
      <c r="O6" s="49"/>
      <c r="P6" s="49"/>
      <c r="Q6" s="50"/>
      <c r="R6" s="44" t="s">
        <v>21</v>
      </c>
      <c r="S6" s="29" t="s">
        <v>20</v>
      </c>
      <c r="U6" s="10"/>
    </row>
    <row r="7" spans="1:22" s="8" customFormat="1" ht="31.5" customHeight="1" x14ac:dyDescent="0.25">
      <c r="A7" s="32"/>
      <c r="B7" s="32"/>
      <c r="C7" s="11" t="s">
        <v>18</v>
      </c>
      <c r="D7" s="11" t="s">
        <v>1</v>
      </c>
      <c r="E7" s="11" t="s">
        <v>2</v>
      </c>
      <c r="F7" s="11" t="s">
        <v>4</v>
      </c>
      <c r="G7" s="11" t="s">
        <v>22</v>
      </c>
      <c r="H7" s="11" t="s">
        <v>16</v>
      </c>
      <c r="I7" s="32"/>
      <c r="J7" s="32"/>
      <c r="K7" s="34"/>
      <c r="L7" s="36"/>
      <c r="M7" s="12" t="s">
        <v>12</v>
      </c>
      <c r="N7" s="12" t="s">
        <v>11</v>
      </c>
      <c r="O7" s="12" t="s">
        <v>17</v>
      </c>
      <c r="P7" s="12" t="s">
        <v>9</v>
      </c>
      <c r="Q7" s="12" t="s">
        <v>10</v>
      </c>
      <c r="R7" s="45"/>
      <c r="S7" s="30"/>
      <c r="U7" s="10"/>
    </row>
    <row r="8" spans="1:22" s="9" customFormat="1" ht="32.25" customHeight="1" x14ac:dyDescent="0.25">
      <c r="A8" s="28" t="s">
        <v>6</v>
      </c>
      <c r="B8" s="14">
        <v>1</v>
      </c>
      <c r="C8" s="14" t="s">
        <v>36</v>
      </c>
      <c r="D8" s="14" t="s">
        <v>31</v>
      </c>
      <c r="E8" s="14">
        <v>2016</v>
      </c>
      <c r="F8" s="19" t="s">
        <v>32</v>
      </c>
      <c r="G8" s="19">
        <v>7206028002</v>
      </c>
      <c r="H8" s="14" t="s">
        <v>34</v>
      </c>
      <c r="I8" s="14">
        <v>724</v>
      </c>
      <c r="J8" s="14">
        <v>143</v>
      </c>
      <c r="K8" s="14">
        <v>1.4</v>
      </c>
      <c r="L8" s="14" t="s">
        <v>33</v>
      </c>
      <c r="M8" s="14">
        <v>1.24</v>
      </c>
      <c r="N8" s="14">
        <v>1</v>
      </c>
      <c r="O8" s="14">
        <v>1.97</v>
      </c>
      <c r="P8" s="14">
        <v>1</v>
      </c>
      <c r="Q8" s="14">
        <v>0.56000000000000005</v>
      </c>
      <c r="R8" s="17">
        <f>ROUND(I8*K8*M8*N8*O8*P8*Q8,2)</f>
        <v>1386.57</v>
      </c>
      <c r="S8" s="15" t="s">
        <v>28</v>
      </c>
      <c r="U8" s="13"/>
    </row>
    <row r="9" spans="1:22" s="9" customFormat="1" ht="15" customHeight="1" x14ac:dyDescent="0.25">
      <c r="N9" s="42" t="s">
        <v>35</v>
      </c>
      <c r="O9" s="43"/>
      <c r="P9" s="43"/>
      <c r="Q9" s="43"/>
      <c r="R9" s="18">
        <f>SUM(R8:R8)</f>
        <v>1386.57</v>
      </c>
      <c r="S9" s="16"/>
      <c r="U9" s="13"/>
    </row>
    <row r="10" spans="1:22" s="9" customFormat="1" x14ac:dyDescent="0.25">
      <c r="U10" s="13"/>
    </row>
    <row r="11" spans="1:22" s="9" customFormat="1" ht="18.75" customHeight="1" x14ac:dyDescent="0.25">
      <c r="A11" s="22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3"/>
      <c r="R11" s="20"/>
      <c r="S11" s="20"/>
      <c r="T11" s="24"/>
      <c r="U11" s="21"/>
    </row>
    <row r="12" spans="1:22" ht="15" customHeight="1" x14ac:dyDescent="0.25">
      <c r="A12" s="38" t="s">
        <v>24</v>
      </c>
      <c r="B12" s="38"/>
      <c r="C12" s="38"/>
      <c r="D12" s="38"/>
      <c r="E12" s="38"/>
      <c r="F12" s="38"/>
      <c r="G12" s="38"/>
      <c r="H12" s="38"/>
      <c r="I12" s="38"/>
      <c r="J12" s="25"/>
      <c r="K12" s="26"/>
      <c r="L12" s="46"/>
      <c r="M12" s="46"/>
      <c r="N12" s="46"/>
      <c r="O12" s="46"/>
      <c r="P12" s="46"/>
      <c r="Q12" s="46"/>
      <c r="R12" s="46"/>
      <c r="S12" s="46"/>
      <c r="T12" s="27"/>
      <c r="U12" s="8"/>
    </row>
    <row r="13" spans="1:22" ht="18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27"/>
      <c r="U13" s="8"/>
    </row>
    <row r="14" spans="1:22" ht="57" customHeight="1" x14ac:dyDescent="0.25">
      <c r="A14" s="38" t="s">
        <v>25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8"/>
    </row>
    <row r="15" spans="1:22" ht="57" customHeight="1" x14ac:dyDescent="0.25">
      <c r="A15" s="38" t="s">
        <v>30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8"/>
    </row>
    <row r="16" spans="1:22" ht="31.5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8"/>
    </row>
    <row r="17" spans="1:21" ht="30.75" customHeigh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8"/>
    </row>
    <row r="18" spans="1:21" ht="27.75" customHeigh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8"/>
    </row>
    <row r="19" spans="1:21" ht="40.5" customHeigh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8"/>
    </row>
    <row r="20" spans="1:21" ht="79.5" customHeight="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8"/>
    </row>
    <row r="21" spans="1:21" ht="87.75" customHeight="1" x14ac:dyDescent="0.25">
      <c r="A21" s="37" t="s">
        <v>37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</row>
  </sheetData>
  <autoFilter ref="A7:V9"/>
  <mergeCells count="21">
    <mergeCell ref="A21:U21"/>
    <mergeCell ref="A4:V4"/>
    <mergeCell ref="A3:S3"/>
    <mergeCell ref="Q2:S2"/>
    <mergeCell ref="N9:Q9"/>
    <mergeCell ref="R6:R7"/>
    <mergeCell ref="A12:I12"/>
    <mergeCell ref="L12:S12"/>
    <mergeCell ref="A13:S13"/>
    <mergeCell ref="A14:T14"/>
    <mergeCell ref="A15:T20"/>
    <mergeCell ref="A5:S5"/>
    <mergeCell ref="A6:A7"/>
    <mergeCell ref="C6:H6"/>
    <mergeCell ref="I6:I7"/>
    <mergeCell ref="M6:Q6"/>
    <mergeCell ref="S6:S7"/>
    <mergeCell ref="B6:B7"/>
    <mergeCell ref="J6:J7"/>
    <mergeCell ref="K6:K7"/>
    <mergeCell ref="L6:L7"/>
  </mergeCells>
  <pageMargins left="0.11811023622047245" right="0.11811023622047245" top="0.78740157480314965" bottom="0.11811023622047245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Оксана А. Кликушина</cp:lastModifiedBy>
  <cp:lastPrinted>2026-08-17T05:16:55Z</cp:lastPrinted>
  <dcterms:created xsi:type="dcterms:W3CDTF">2012-08-28T10:26:18Z</dcterms:created>
  <dcterms:modified xsi:type="dcterms:W3CDTF">2026-08-25T11:50:42Z</dcterms:modified>
</cp:coreProperties>
</file>