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E17" i="1"/>
  <c r="D17" i="1"/>
  <c r="F15" i="1" l="1"/>
</calcChain>
</file>

<file path=xl/sharedStrings.xml><?xml version="1.0" encoding="utf-8"?>
<sst xmlns="http://schemas.openxmlformats.org/spreadsheetml/2006/main" count="29" uniqueCount="23">
  <si>
    <t>№ п/п</t>
  </si>
  <si>
    <t>Цена за единицу услуги по тарифам ОМС (тарифное соглашение на 2026 год от 30.01.2026), руб.</t>
  </si>
  <si>
    <t>Сумма используемая для заключения договора, руб.</t>
  </si>
  <si>
    <t>УЗИ почек</t>
  </si>
  <si>
    <t>Осмотр врачом-оториноларингологом</t>
  </si>
  <si>
    <t>ИТОГО:</t>
  </si>
  <si>
    <t>КП</t>
  </si>
  <si>
    <t>ОМС</t>
  </si>
  <si>
    <t>Комментарий</t>
  </si>
  <si>
    <t>(обоснование цены договора)</t>
  </si>
  <si>
    <t>Наименование медицинской услуги</t>
  </si>
  <si>
    <t>Приложение № 1 к Договору</t>
  </si>
  <si>
    <t>Количество, чел.</t>
  </si>
  <si>
    <t>Итого по КП:</t>
  </si>
  <si>
    <t>Итого по ОМС:</t>
  </si>
  <si>
    <t xml:space="preserve">ПЕРЕЧЕНЬ медицинских услуг, оказываемых в ГБУЗ НАО «Ненецкая окружная больница» сотрудникам отделения в г. Нарьян-Маре Отдела ГФС России в г. Архангельске
ПЕРЕЧЕНЬ 
медицинских услуг, оказываемых
в ГБУЗ НАО «Ненецкая окружная больница» сотрудникам отделения в г. Нарьян-Маре Отдела ГФС России в г. Архангельске
ПЕРЕЧЕНЬ 
медицинских услуг, оказываемых
в ГБУЗ НАО «Ненецкая окружная больница» сотрудникам отделения в г. Нарьян-Маре Отдела ГФС России в г. Архангельске
</t>
  </si>
  <si>
    <t>Анализ кала на скрытую кровь</t>
  </si>
  <si>
    <t>Рентгенография придаточных пазух носа</t>
  </si>
  <si>
    <t>Осмотр врачом-эндокринологом</t>
  </si>
  <si>
    <t>Анализ крови биохимический (гликированный гемоглобин)</t>
  </si>
  <si>
    <t>Осмотр врачом-травмотологом</t>
  </si>
  <si>
    <t>Рентгенография обоих коленных суставов в прямой и боковой проекции</t>
  </si>
  <si>
    <t>Цена за единицу услуги по тарифам на платные услуги в ГБУЗ НАО "НОБ", утв. Приказом № 678 от 21.12.2025 (коммерческое предложение от 21.07.2026),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</si>
</sst>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2" fontId="1" fillId="3" borderId="1" xfId="0" applyNumberFormat="1" applyFont="1" applyFill="1" applyBorder="1" applyAlignment="1">
      <alignment horizontal="center"/>
    </xf>
    <xf numFmtId="2" fontId="2" fillId="0" borderId="0" xfId="0" applyNumberFormat="1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="60" zoomScaleNormal="100" workbookViewId="0">
      <selection activeCell="F25" sqref="F25"/>
    </sheetView>
  </sheetViews>
  <sheetFormatPr defaultRowHeight="15.75" x14ac:dyDescent="0.25"/>
  <cols>
    <col min="1" max="1" width="5.28515625" style="3" customWidth="1"/>
    <col min="2" max="2" width="50.7109375" style="3" customWidth="1"/>
    <col min="3" max="3" width="13.5703125" style="3" customWidth="1"/>
    <col min="4" max="4" width="32.28515625" style="3" customWidth="1"/>
    <col min="5" max="5" width="24.28515625" style="3" customWidth="1"/>
    <col min="6" max="6" width="21.140625" style="3" customWidth="1"/>
    <col min="7" max="7" width="14.42578125" style="3" customWidth="1"/>
    <col min="8" max="8" width="10.7109375" style="3" customWidth="1"/>
    <col min="9" max="16384" width="9.140625" style="3"/>
  </cols>
  <sheetData>
    <row r="1" spans="1:8" x14ac:dyDescent="0.25">
      <c r="E1" s="15" t="s">
        <v>11</v>
      </c>
      <c r="F1" s="15"/>
      <c r="G1" s="15"/>
    </row>
    <row r="2" spans="1:8" x14ac:dyDescent="0.25">
      <c r="E2" s="8"/>
      <c r="F2" s="8"/>
    </row>
    <row r="3" spans="1:8" ht="32.25" customHeight="1" x14ac:dyDescent="0.25">
      <c r="A3" s="16" t="s">
        <v>15</v>
      </c>
      <c r="B3" s="16"/>
      <c r="C3" s="16"/>
      <c r="D3" s="16"/>
      <c r="E3" s="16"/>
      <c r="F3" s="16"/>
      <c r="G3" s="16"/>
    </row>
    <row r="4" spans="1:8" x14ac:dyDescent="0.25">
      <c r="B4" s="14" t="s">
        <v>9</v>
      </c>
      <c r="C4" s="14"/>
      <c r="D4" s="14"/>
      <c r="E4" s="14"/>
      <c r="F4" s="14"/>
    </row>
    <row r="6" spans="1:8" ht="93.75" customHeight="1" x14ac:dyDescent="0.25">
      <c r="A6" s="2" t="s">
        <v>0</v>
      </c>
      <c r="B6" s="1" t="s">
        <v>10</v>
      </c>
      <c r="C6" s="2" t="s">
        <v>12</v>
      </c>
      <c r="D6" s="2" t="s">
        <v>22</v>
      </c>
      <c r="E6" s="2" t="s">
        <v>1</v>
      </c>
      <c r="F6" s="2" t="s">
        <v>2</v>
      </c>
      <c r="G6" s="1" t="s">
        <v>8</v>
      </c>
    </row>
    <row r="7" spans="1:8" x14ac:dyDescent="0.25">
      <c r="A7" s="1">
        <v>1</v>
      </c>
      <c r="B7" s="1" t="s">
        <v>4</v>
      </c>
      <c r="C7" s="4">
        <v>1</v>
      </c>
      <c r="D7" s="6">
        <v>2000</v>
      </c>
      <c r="E7" s="9">
        <v>3196</v>
      </c>
      <c r="F7" s="5">
        <f>D7*C7</f>
        <v>2000</v>
      </c>
      <c r="G7" s="1" t="s">
        <v>6</v>
      </c>
      <c r="H7" s="12"/>
    </row>
    <row r="8" spans="1:8" x14ac:dyDescent="0.25">
      <c r="A8" s="1">
        <v>2</v>
      </c>
      <c r="B8" s="1" t="s">
        <v>16</v>
      </c>
      <c r="C8" s="4">
        <v>3</v>
      </c>
      <c r="D8" s="5">
        <v>350</v>
      </c>
      <c r="E8" s="6">
        <v>350</v>
      </c>
      <c r="F8" s="5">
        <f>E8*C8</f>
        <v>1050</v>
      </c>
      <c r="G8" s="1" t="s">
        <v>7</v>
      </c>
      <c r="H8" s="12"/>
    </row>
    <row r="9" spans="1:8" x14ac:dyDescent="0.25">
      <c r="A9" s="1">
        <v>3</v>
      </c>
      <c r="B9" s="1" t="s">
        <v>17</v>
      </c>
      <c r="C9" s="4">
        <v>1</v>
      </c>
      <c r="D9" s="5">
        <v>550</v>
      </c>
      <c r="E9" s="6">
        <v>550</v>
      </c>
      <c r="F9" s="5">
        <f>E9*C9</f>
        <v>550</v>
      </c>
      <c r="G9" s="1" t="s">
        <v>7</v>
      </c>
      <c r="H9" s="12"/>
    </row>
    <row r="10" spans="1:8" x14ac:dyDescent="0.25">
      <c r="A10" s="1">
        <v>4</v>
      </c>
      <c r="B10" s="1" t="s">
        <v>18</v>
      </c>
      <c r="C10" s="4">
        <v>1</v>
      </c>
      <c r="D10" s="6">
        <v>2000</v>
      </c>
      <c r="E10" s="9">
        <v>5060.3999999999996</v>
      </c>
      <c r="F10" s="5">
        <f>D10*C10</f>
        <v>2000</v>
      </c>
      <c r="G10" s="1" t="s">
        <v>6</v>
      </c>
      <c r="H10" s="12"/>
    </row>
    <row r="11" spans="1:8" ht="31.5" x14ac:dyDescent="0.25">
      <c r="A11" s="1">
        <v>5</v>
      </c>
      <c r="B11" s="2" t="s">
        <v>19</v>
      </c>
      <c r="C11" s="4">
        <v>1</v>
      </c>
      <c r="D11" s="5">
        <v>210</v>
      </c>
      <c r="E11" s="6">
        <v>210</v>
      </c>
      <c r="F11" s="5">
        <f>E11*C11</f>
        <v>210</v>
      </c>
      <c r="G11" s="1" t="s">
        <v>7</v>
      </c>
      <c r="H11" s="12"/>
    </row>
    <row r="12" spans="1:8" x14ac:dyDescent="0.25">
      <c r="A12" s="1">
        <v>6</v>
      </c>
      <c r="B12" s="1" t="s">
        <v>20</v>
      </c>
      <c r="C12" s="4">
        <v>1</v>
      </c>
      <c r="D12" s="6">
        <v>2000</v>
      </c>
      <c r="E12" s="9">
        <v>3547.6</v>
      </c>
      <c r="F12" s="5">
        <f>D12*C12</f>
        <v>2000</v>
      </c>
      <c r="G12" s="1" t="s">
        <v>6</v>
      </c>
      <c r="H12" s="12"/>
    </row>
    <row r="13" spans="1:8" ht="30.75" customHeight="1" x14ac:dyDescent="0.25">
      <c r="A13" s="1">
        <v>7</v>
      </c>
      <c r="B13" s="2" t="s">
        <v>21</v>
      </c>
      <c r="C13" s="4">
        <v>1</v>
      </c>
      <c r="D13" s="5">
        <v>1700</v>
      </c>
      <c r="E13" s="6">
        <v>1700</v>
      </c>
      <c r="F13" s="5">
        <f>E13*C13</f>
        <v>1700</v>
      </c>
      <c r="G13" s="1" t="s">
        <v>7</v>
      </c>
      <c r="H13" s="12"/>
    </row>
    <row r="14" spans="1:8" x14ac:dyDescent="0.25">
      <c r="A14" s="1">
        <v>8</v>
      </c>
      <c r="B14" s="1" t="s">
        <v>3</v>
      </c>
      <c r="C14" s="4">
        <v>1</v>
      </c>
      <c r="D14" s="5">
        <v>1170</v>
      </c>
      <c r="E14" s="6">
        <v>1170</v>
      </c>
      <c r="F14" s="5">
        <f>E14*C14</f>
        <v>1170</v>
      </c>
      <c r="G14" s="1" t="s">
        <v>7</v>
      </c>
      <c r="H14" s="12"/>
    </row>
    <row r="15" spans="1:8" ht="22.5" customHeight="1" x14ac:dyDescent="0.25">
      <c r="A15" s="13" t="s">
        <v>5</v>
      </c>
      <c r="B15" s="13"/>
      <c r="C15" s="13"/>
      <c r="D15" s="13"/>
      <c r="E15" s="13"/>
      <c r="F15" s="7">
        <f>SUM(F7:F14)</f>
        <v>10680</v>
      </c>
    </row>
    <row r="16" spans="1:8" x14ac:dyDescent="0.25">
      <c r="D16" s="11" t="s">
        <v>13</v>
      </c>
      <c r="E16" s="11" t="s">
        <v>14</v>
      </c>
    </row>
    <row r="17" spans="4:8" x14ac:dyDescent="0.25">
      <c r="D17" s="10">
        <f>C7*D7+C8*D8+C9*D9+C10*D10+C11*D11+C12*D12+C13*D13+C14*D14</f>
        <v>10680</v>
      </c>
      <c r="E17" s="10">
        <f>E7*C7+E8*C8+E9*C9+E10*C10+E11*C11+E12*C12+E13*C13+E14*C14</f>
        <v>16484</v>
      </c>
      <c r="H17" s="12"/>
    </row>
  </sheetData>
  <mergeCells count="4">
    <mergeCell ref="A15:E15"/>
    <mergeCell ref="B4:F4"/>
    <mergeCell ref="E1:G1"/>
    <mergeCell ref="A3:G3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2026-08-18T09:23:02Z</dcterms:modified>
</cp:coreProperties>
</file>