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530" windowHeight="11490"/>
  </bookViews>
  <sheets>
    <sheet name="Лист3" sheetId="3" r:id="rId1"/>
  </sheets>
  <definedNames>
    <definedName name="_xlnm.Print_Area" localSheetId="0">Лист3!$A$1:$BJ$23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J16" i="3" l="1"/>
  <c r="V16" i="3"/>
  <c r="F16" i="3"/>
  <c r="AZ2" i="3" l="1"/>
  <c r="AN11" i="3" l="1"/>
  <c r="V13" i="3" l="1"/>
  <c r="AJ13" i="3" s="1"/>
  <c r="V12" i="3"/>
  <c r="AJ12" i="3" s="1"/>
  <c r="V11" i="3"/>
  <c r="AJ11" i="3" s="1"/>
</calcChain>
</file>

<file path=xl/sharedStrings.xml><?xml version="1.0" encoding="utf-8"?>
<sst xmlns="http://schemas.openxmlformats.org/spreadsheetml/2006/main" count="26" uniqueCount="21">
  <si>
    <t>от</t>
  </si>
  <si>
    <t>Исх.:№</t>
  </si>
  <si>
    <t>Вх.:</t>
  </si>
  <si>
    <t>Используемый метод
определения цены контракта</t>
  </si>
  <si>
    <t>Основные характеристики объекта закупки</t>
  </si>
  <si>
    <t>год</t>
  </si>
  <si>
    <t>килограмм</t>
  </si>
  <si>
    <t>в количестве</t>
  </si>
  <si>
    <t>Коммерческое предложение №1</t>
  </si>
  <si>
    <t>Коммерческое предложение №2</t>
  </si>
  <si>
    <t>Коммерческое предложение №3</t>
  </si>
  <si>
    <t>итого</t>
  </si>
  <si>
    <r>
      <t xml:space="preserve">Расчет  цены 
контракта: ЦКрын= V/n*∑ni=1* Цi, где 
</t>
    </r>
    <r>
      <rPr>
        <b/>
        <sz val="11"/>
        <color theme="1"/>
        <rFont val="Times New Roman"/>
        <family val="1"/>
        <charset val="204"/>
      </rPr>
      <t>V</t>
    </r>
    <r>
      <rPr>
        <sz val="11"/>
        <color theme="1"/>
        <rFont val="Times New Roman"/>
        <family val="1"/>
        <charset val="204"/>
      </rPr>
      <t xml:space="preserve">- количество (объем)
 закупаемого товара;
</t>
    </r>
    <r>
      <rPr>
        <b/>
        <i/>
        <sz val="11"/>
        <color theme="1"/>
        <rFont val="Times New Roman"/>
        <family val="1"/>
        <charset val="204"/>
      </rPr>
      <t>n-</t>
    </r>
    <r>
      <rPr>
        <sz val="11"/>
        <color theme="1"/>
        <rFont val="Times New Roman"/>
        <family val="1"/>
        <charset val="204"/>
      </rPr>
      <t xml:space="preserve">  количество значений, используемых в расчете;
</t>
    </r>
    <r>
      <rPr>
        <b/>
        <i/>
        <sz val="11"/>
        <color theme="1"/>
        <rFont val="Times New Roman"/>
        <family val="1"/>
        <charset val="204"/>
      </rPr>
      <t xml:space="preserve">i </t>
    </r>
    <r>
      <rPr>
        <sz val="11"/>
        <color theme="1"/>
        <rFont val="Times New Roman"/>
        <family val="1"/>
        <charset val="204"/>
      </rPr>
      <t xml:space="preserve">– номер источника ценовой информации
</t>
    </r>
    <r>
      <rPr>
        <b/>
        <i/>
        <sz val="11"/>
        <color theme="1"/>
        <rFont val="Times New Roman"/>
        <family val="1"/>
        <charset val="204"/>
      </rPr>
      <t>Цi</t>
    </r>
    <r>
      <rPr>
        <sz val="11"/>
        <color theme="1"/>
        <rFont val="Times New Roman"/>
        <family val="1"/>
        <charset val="204"/>
      </rPr>
      <t>- цена единицы товара</t>
    </r>
  </si>
  <si>
    <t xml:space="preserve">Для расчета (определения) цены контракта применен метод сопоставимых рыночных цен (анализа рынка) </t>
  </si>
  <si>
    <t>ед. изм.</t>
  </si>
  <si>
    <t>количество</t>
  </si>
  <si>
    <t>б/н</t>
  </si>
  <si>
    <t>Расчет и обоснование цены контракта, заключаемого с единственным поставщиком (подрядчиком, исполнителем) по ч.1 п.4 ст.93 №44-ФЗ на поставку швейных материалов</t>
  </si>
  <si>
    <t>Поставка швейных материалов</t>
  </si>
  <si>
    <t>В соответствии со спецификацией</t>
  </si>
  <si>
    <t xml:space="preserve">В результате исследования рынка, цена для формирования закупочной сессии в ЕАТ "Берёзка" установлена в размере 23 576,00 руб.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</si>
</sst>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u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0" fillId="0" borderId="0" xfId="0" applyFont="1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4" fillId="2" borderId="1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8" fillId="0" borderId="0" xfId="0" applyFont="1"/>
    <xf numFmtId="0" fontId="1" fillId="0" borderId="0" xfId="0" applyFont="1" applyAlignment="1"/>
    <xf numFmtId="0" fontId="0" fillId="0" borderId="0" xfId="0" applyFont="1" applyFill="1"/>
    <xf numFmtId="0" fontId="0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4" fontId="4" fillId="0" borderId="1" xfId="0" applyNumberFormat="1" applyFont="1" applyBorder="1" applyAlignment="1"/>
    <xf numFmtId="0" fontId="11" fillId="0" borderId="11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/>
    <xf numFmtId="0" fontId="1" fillId="0" borderId="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9" fillId="0" borderId="23" xfId="0" applyFont="1" applyBorder="1" applyAlignment="1">
      <alignment horizontal="center" vertical="center" wrapText="1"/>
    </xf>
    <xf numFmtId="164" fontId="9" fillId="0" borderId="23" xfId="0" applyNumberFormat="1" applyFont="1" applyBorder="1" applyAlignment="1">
      <alignment horizontal="center"/>
    </xf>
    <xf numFmtId="0" fontId="0" fillId="0" borderId="0" xfId="0" applyFont="1" applyAlignment="1"/>
    <xf numFmtId="0" fontId="0" fillId="3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/>
    </xf>
    <xf numFmtId="14" fontId="4" fillId="2" borderId="11" xfId="0" applyNumberFormat="1" applyFont="1" applyFill="1" applyBorder="1" applyAlignment="1">
      <alignment horizontal="center"/>
    </xf>
    <xf numFmtId="0" fontId="13" fillId="0" borderId="0" xfId="0" applyFont="1" applyAlignment="1"/>
    <xf numFmtId="0" fontId="12" fillId="0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4" fontId="7" fillId="0" borderId="27" xfId="0" applyNumberFormat="1" applyFont="1" applyBorder="1" applyAlignment="1">
      <alignment horizontal="center" vertical="center"/>
    </xf>
    <xf numFmtId="0" fontId="12" fillId="4" borderId="33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14" fontId="4" fillId="2" borderId="11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64" fontId="9" fillId="0" borderId="23" xfId="0" applyNumberFormat="1" applyFont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4" fillId="2" borderId="11" xfId="0" applyNumberFormat="1" applyFont="1" applyFill="1" applyBorder="1" applyAlignment="1">
      <alignment horizontal="center"/>
    </xf>
    <xf numFmtId="14" fontId="4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49" fontId="7" fillId="0" borderId="11" xfId="0" applyNumberFormat="1" applyFont="1" applyBorder="1" applyAlignment="1">
      <alignment horizontal="left"/>
    </xf>
    <xf numFmtId="14" fontId="7" fillId="0" borderId="11" xfId="0" applyNumberFormat="1" applyFont="1" applyBorder="1" applyAlignment="1">
      <alignment horizontal="center"/>
    </xf>
    <xf numFmtId="14" fontId="4" fillId="0" borderId="14" xfId="0" applyNumberFormat="1" applyFont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14" fontId="4" fillId="0" borderId="16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3" fillId="0" borderId="0" xfId="0" applyFont="1" applyFill="1" applyAlignment="1">
      <alignment horizontal="center" vertical="center" wrapText="1"/>
    </xf>
    <xf numFmtId="0" fontId="1" fillId="0" borderId="11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4" fillId="2" borderId="11" xfId="0" applyFont="1" applyFill="1" applyBorder="1" applyAlignment="1">
      <alignment horizontal="center"/>
    </xf>
    <xf numFmtId="14" fontId="7" fillId="2" borderId="11" xfId="0" applyNumberFormat="1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14" fontId="7" fillId="2" borderId="11" xfId="0" applyNumberFormat="1" applyFont="1" applyFill="1" applyBorder="1" applyAlignment="1">
      <alignment horizontal="center" vertical="center"/>
    </xf>
    <xf numFmtId="14" fontId="7" fillId="2" borderId="20" xfId="0" applyNumberFormat="1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14" fontId="4" fillId="2" borderId="20" xfId="0" applyNumberFormat="1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left" vertical="center"/>
    </xf>
    <xf numFmtId="49" fontId="7" fillId="2" borderId="20" xfId="0" applyNumberFormat="1" applyFont="1" applyFill="1" applyBorder="1" applyAlignment="1">
      <alignment horizontal="left" vertical="center"/>
    </xf>
    <xf numFmtId="49" fontId="7" fillId="2" borderId="11" xfId="0" applyNumberFormat="1" applyFont="1" applyFill="1" applyBorder="1" applyAlignment="1">
      <alignment horizontal="center"/>
    </xf>
    <xf numFmtId="14" fontId="4" fillId="0" borderId="0" xfId="0" applyNumberFormat="1" applyFont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Fill="1" applyAlignment="1"/>
    <xf numFmtId="0" fontId="1" fillId="0" borderId="0" xfId="0" applyFont="1" applyAlignment="1">
      <alignment horizontal="left"/>
    </xf>
    <xf numFmtId="164" fontId="9" fillId="0" borderId="1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9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4" fontId="4" fillId="2" borderId="34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23"/>
  <sheetViews>
    <sheetView tabSelected="1" view="pageBreakPreview" zoomScaleSheetLayoutView="100" workbookViewId="0">
      <selection activeCell="A18" sqref="A18:X18"/>
    </sheetView>
  </sheetViews>
  <sheetFormatPr defaultRowHeight="15" x14ac:dyDescent="0.25"/>
  <cols>
    <col min="1" max="2" width="12.28515625" style="1" customWidth="1"/>
    <col min="3" max="3" width="24.7109375" style="1" customWidth="1"/>
    <col min="4" max="4" width="9.5703125" style="1" customWidth="1"/>
    <col min="5" max="5" width="8.85546875" style="1" customWidth="1"/>
    <col min="6" max="6" width="3.140625" style="1" customWidth="1"/>
    <col min="7" max="7" width="1.85546875" style="1" customWidth="1"/>
    <col min="8" max="8" width="3.85546875" style="1" customWidth="1"/>
    <col min="9" max="10" width="1.5703125" style="1" customWidth="1"/>
    <col min="11" max="11" width="6.42578125" style="1" customWidth="1"/>
    <col min="12" max="12" width="3.7109375" style="1" customWidth="1"/>
    <col min="13" max="13" width="3.42578125" style="1" customWidth="1"/>
    <col min="14" max="14" width="2.85546875" style="1" customWidth="1"/>
    <col min="15" max="15" width="2.140625" style="1" customWidth="1"/>
    <col min="16" max="16" width="2.5703125" style="1" customWidth="1"/>
    <col min="17" max="17" width="1.5703125" style="1" customWidth="1"/>
    <col min="18" max="18" width="3" style="1" customWidth="1"/>
    <col min="19" max="19" width="2.42578125" style="1" customWidth="1"/>
    <col min="20" max="20" width="1.5703125" style="1" customWidth="1"/>
    <col min="21" max="21" width="1.85546875" style="1" hidden="1" customWidth="1"/>
    <col min="22" max="22" width="3.140625" style="1" customWidth="1"/>
    <col min="23" max="23" width="1.85546875" style="1" customWidth="1"/>
    <col min="24" max="24" width="3.85546875" style="1" customWidth="1"/>
    <col min="25" max="25" width="1.5703125" style="1" customWidth="1"/>
    <col min="26" max="26" width="0.5703125" style="1" customWidth="1"/>
    <col min="27" max="27" width="2.5703125" style="1" customWidth="1"/>
    <col min="28" max="28" width="3" style="1" customWidth="1"/>
    <col min="29" max="29" width="5.140625" style="1" customWidth="1"/>
    <col min="30" max="30" width="1.7109375" style="1" customWidth="1"/>
    <col min="31" max="31" width="4" style="1" customWidth="1"/>
    <col min="32" max="32" width="1.42578125" style="1" customWidth="1"/>
    <col min="33" max="33" width="8.85546875" style="1" customWidth="1"/>
    <col min="34" max="34" width="1.140625" style="1" customWidth="1"/>
    <col min="35" max="35" width="1.42578125" style="1" customWidth="1"/>
    <col min="36" max="36" width="3" style="1" customWidth="1"/>
    <col min="37" max="37" width="2.28515625" style="1" customWidth="1"/>
    <col min="38" max="38" width="4.140625" style="1" customWidth="1"/>
    <col min="39" max="39" width="1.5703125" style="1" bestFit="1" customWidth="1"/>
    <col min="40" max="40" width="4" style="1" customWidth="1"/>
    <col min="41" max="42" width="3.85546875" style="1" customWidth="1"/>
    <col min="43" max="45" width="1.7109375" style="1" customWidth="1"/>
    <col min="46" max="46" width="2.5703125" style="1" customWidth="1"/>
    <col min="47" max="47" width="5.7109375" style="1" hidden="1" customWidth="1"/>
    <col min="48" max="48" width="2.7109375" style="1" customWidth="1"/>
    <col min="49" max="49" width="1" style="1" customWidth="1"/>
    <col min="50" max="50" width="1.28515625" style="1" customWidth="1"/>
    <col min="51" max="52" width="1.42578125" style="1" customWidth="1"/>
    <col min="53" max="53" width="1.85546875" style="1" customWidth="1"/>
    <col min="54" max="57" width="2.140625" style="1" customWidth="1"/>
    <col min="58" max="58" width="2.42578125" style="1" customWidth="1"/>
    <col min="59" max="59" width="4.7109375" style="2" customWidth="1"/>
    <col min="60" max="60" width="10.28515625" style="2" bestFit="1" customWidth="1"/>
    <col min="61" max="16384" width="9.140625" style="2"/>
  </cols>
  <sheetData>
    <row r="1" spans="1:72" ht="23.25" customHeight="1" x14ac:dyDescent="0.25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</row>
    <row r="2" spans="1:72" ht="33.75" customHeight="1" x14ac:dyDescent="0.25">
      <c r="A2" s="62" t="s">
        <v>17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4"/>
      <c r="AP2" s="64"/>
      <c r="AQ2" s="64"/>
      <c r="AR2" s="64"/>
      <c r="AS2" s="64"/>
      <c r="AT2" s="64"/>
      <c r="AU2" s="64"/>
      <c r="AV2" s="64"/>
      <c r="AW2" s="65"/>
      <c r="AX2" s="30"/>
      <c r="AZ2" s="1">
        <f>0.15*30</f>
        <v>4.5</v>
      </c>
      <c r="BI2" s="33"/>
      <c r="BJ2" s="34"/>
      <c r="BK2" s="33"/>
      <c r="BL2" s="33"/>
      <c r="BM2" s="33"/>
      <c r="BN2" s="33"/>
      <c r="BO2" s="33"/>
      <c r="BP2" s="33"/>
      <c r="BQ2" s="33"/>
      <c r="BR2" s="33"/>
      <c r="BS2" s="33"/>
      <c r="BT2" s="33"/>
    </row>
    <row r="3" spans="1:72" s="4" customFormat="1" ht="15.75" customHeight="1" x14ac:dyDescent="0.25">
      <c r="A3" s="21"/>
      <c r="B3" s="21"/>
      <c r="C3" s="21"/>
      <c r="D3" s="35"/>
      <c r="E3" s="35"/>
      <c r="F3" s="21"/>
      <c r="G3" s="21"/>
      <c r="H3" s="21"/>
      <c r="I3" s="86" t="s">
        <v>7</v>
      </c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21"/>
      <c r="X3" s="86" t="s">
        <v>6</v>
      </c>
      <c r="Y3" s="86"/>
      <c r="Z3" s="86"/>
      <c r="AA3" s="86"/>
      <c r="AB3" s="86"/>
      <c r="AC3" s="86"/>
      <c r="AD3" s="86"/>
      <c r="AE3" s="86">
        <v>5</v>
      </c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22"/>
      <c r="AY3" s="3"/>
      <c r="AZ3" s="3"/>
      <c r="BA3" s="3"/>
      <c r="BB3" s="3"/>
      <c r="BC3" s="3"/>
      <c r="BD3" s="3"/>
      <c r="BE3" s="3"/>
      <c r="BF3" s="3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</row>
    <row r="4" spans="1:72" s="7" customFormat="1" ht="15.75" customHeight="1" x14ac:dyDescent="0.25">
      <c r="A4" s="23"/>
      <c r="B4" s="23"/>
      <c r="C4" s="23"/>
      <c r="D4" s="36"/>
      <c r="E4" s="36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111"/>
      <c r="AF4" s="111"/>
      <c r="AG4" s="111"/>
      <c r="AH4" s="23"/>
      <c r="AI4" s="23"/>
      <c r="AJ4" s="100">
        <v>46202</v>
      </c>
      <c r="AK4" s="100"/>
      <c r="AL4" s="100"/>
      <c r="AM4" s="100"/>
      <c r="AN4" s="100"/>
      <c r="AO4" s="100"/>
      <c r="AP4" s="100"/>
      <c r="AQ4" s="111" t="s">
        <v>5</v>
      </c>
      <c r="AR4" s="111"/>
      <c r="AS4" s="111"/>
      <c r="AT4" s="111"/>
      <c r="AU4" s="111"/>
      <c r="AV4" s="111"/>
      <c r="AW4" s="111"/>
      <c r="AX4" s="24"/>
      <c r="AY4" s="6"/>
      <c r="AZ4" s="6"/>
      <c r="BA4" s="6"/>
      <c r="BB4" s="6"/>
      <c r="BC4" s="6"/>
      <c r="BD4" s="6"/>
      <c r="BE4" s="6"/>
      <c r="BF4" s="6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</row>
    <row r="5" spans="1:72" s="7" customFormat="1" ht="0.75" customHeight="1" thickBot="1" x14ac:dyDescent="0.3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6"/>
      <c r="AZ5" s="6"/>
      <c r="BA5" s="6"/>
      <c r="BB5" s="6"/>
      <c r="BC5" s="6"/>
      <c r="BD5" s="6"/>
      <c r="BE5" s="6"/>
      <c r="BF5" s="6"/>
    </row>
    <row r="6" spans="1:72" x14ac:dyDescent="0.25">
      <c r="A6" s="82" t="s">
        <v>3</v>
      </c>
      <c r="B6" s="83"/>
      <c r="C6" s="112" t="s">
        <v>13</v>
      </c>
      <c r="D6" s="113"/>
      <c r="E6" s="113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5"/>
      <c r="BJ6" s="20"/>
    </row>
    <row r="7" spans="1:72" ht="41.25" customHeight="1" x14ac:dyDescent="0.25">
      <c r="A7" s="84"/>
      <c r="B7" s="85"/>
      <c r="C7" s="116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8"/>
    </row>
    <row r="8" spans="1:72" ht="23.25" customHeight="1" x14ac:dyDescent="0.25">
      <c r="A8" s="76"/>
      <c r="B8" s="77"/>
      <c r="C8" s="13"/>
      <c r="D8" s="13"/>
      <c r="E8" s="13"/>
      <c r="F8" s="79" t="s">
        <v>8</v>
      </c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14"/>
      <c r="V8" s="78" t="s">
        <v>9</v>
      </c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 t="s">
        <v>10</v>
      </c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134"/>
      <c r="BE8" s="2"/>
      <c r="BF8" s="2"/>
    </row>
    <row r="9" spans="1:72" s="27" customFormat="1" ht="14.25" customHeight="1" x14ac:dyDescent="0.25">
      <c r="A9" s="101" t="s">
        <v>12</v>
      </c>
      <c r="B9" s="102"/>
      <c r="C9" s="81" t="s">
        <v>4</v>
      </c>
      <c r="D9" s="119" t="s">
        <v>14</v>
      </c>
      <c r="E9" s="119" t="s">
        <v>15</v>
      </c>
      <c r="F9" s="49"/>
      <c r="G9" s="50"/>
      <c r="H9" s="50"/>
      <c r="I9" s="50"/>
      <c r="J9" s="66"/>
      <c r="K9" s="66"/>
      <c r="L9" s="66"/>
      <c r="M9" s="66"/>
      <c r="N9" s="66"/>
      <c r="O9" s="66"/>
      <c r="P9" s="66"/>
      <c r="Q9" s="66"/>
      <c r="R9" s="66"/>
      <c r="S9" s="66"/>
      <c r="T9" s="67"/>
      <c r="U9" s="26"/>
      <c r="V9" s="68"/>
      <c r="W9" s="69"/>
      <c r="X9" s="69"/>
      <c r="Y9" s="69"/>
      <c r="Z9" s="66"/>
      <c r="AA9" s="66"/>
      <c r="AB9" s="66"/>
      <c r="AC9" s="66"/>
      <c r="AD9" s="66"/>
      <c r="AE9" s="66"/>
      <c r="AF9" s="66"/>
      <c r="AG9" s="66"/>
      <c r="AH9" s="66"/>
      <c r="AI9" s="67"/>
      <c r="AJ9" s="56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8"/>
      <c r="AY9" s="11"/>
      <c r="AZ9" s="11"/>
      <c r="BA9" s="11"/>
      <c r="BB9" s="11"/>
      <c r="BC9" s="11"/>
      <c r="BD9" s="11"/>
      <c r="BE9" s="11"/>
      <c r="BF9" s="11"/>
    </row>
    <row r="10" spans="1:72" s="27" customFormat="1" ht="12.75" customHeight="1" x14ac:dyDescent="0.25">
      <c r="A10" s="103"/>
      <c r="B10" s="104"/>
      <c r="C10" s="81"/>
      <c r="D10" s="120"/>
      <c r="E10" s="120"/>
      <c r="F10" s="49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1"/>
      <c r="V10" s="68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94"/>
      <c r="AJ10" s="68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95"/>
      <c r="AY10" s="11"/>
      <c r="AZ10" s="11"/>
      <c r="BA10" s="11"/>
      <c r="BB10" s="11"/>
      <c r="BC10" s="11"/>
      <c r="BD10" s="11"/>
      <c r="BE10" s="11"/>
      <c r="BF10" s="11"/>
    </row>
    <row r="11" spans="1:72" ht="14.25" customHeight="1" x14ac:dyDescent="0.25">
      <c r="A11" s="103"/>
      <c r="B11" s="104"/>
      <c r="C11" s="81"/>
      <c r="D11" s="120"/>
      <c r="E11" s="120"/>
      <c r="F11" s="52" t="s">
        <v>2</v>
      </c>
      <c r="G11" s="53"/>
      <c r="H11" s="53"/>
      <c r="I11" s="54"/>
      <c r="J11" s="52">
        <v>421</v>
      </c>
      <c r="K11" s="53"/>
      <c r="L11" s="54"/>
      <c r="M11" s="52" t="s">
        <v>0</v>
      </c>
      <c r="N11" s="54"/>
      <c r="O11" s="73">
        <v>46192</v>
      </c>
      <c r="P11" s="74"/>
      <c r="Q11" s="74"/>
      <c r="R11" s="74"/>
      <c r="S11" s="74"/>
      <c r="T11" s="74"/>
      <c r="U11" s="75"/>
      <c r="V11" s="47" t="str">
        <f>F11</f>
        <v>Вх.:</v>
      </c>
      <c r="W11" s="47"/>
      <c r="X11" s="47"/>
      <c r="Y11" s="59">
        <v>422</v>
      </c>
      <c r="Z11" s="59"/>
      <c r="AA11" s="59"/>
      <c r="AB11" s="59"/>
      <c r="AC11" s="38" t="s">
        <v>0</v>
      </c>
      <c r="AD11" s="47">
        <v>46192</v>
      </c>
      <c r="AE11" s="47"/>
      <c r="AF11" s="47"/>
      <c r="AG11" s="47"/>
      <c r="AH11" s="47"/>
      <c r="AI11" s="47"/>
      <c r="AJ11" s="60" t="str">
        <f>V11</f>
        <v>Вх.:</v>
      </c>
      <c r="AK11" s="60"/>
      <c r="AL11" s="61">
        <v>423</v>
      </c>
      <c r="AM11" s="61"/>
      <c r="AN11" s="60" t="str">
        <f>AC11</f>
        <v>от</v>
      </c>
      <c r="AO11" s="60"/>
      <c r="AP11" s="60">
        <v>46192</v>
      </c>
      <c r="AQ11" s="60"/>
      <c r="AR11" s="60"/>
      <c r="AS11" s="60"/>
      <c r="AT11" s="60"/>
      <c r="AU11" s="60"/>
      <c r="AV11" s="60"/>
      <c r="AW11" s="60"/>
      <c r="AX11" s="96"/>
    </row>
    <row r="12" spans="1:72" ht="12.75" customHeight="1" x14ac:dyDescent="0.25">
      <c r="A12" s="103"/>
      <c r="B12" s="104"/>
      <c r="C12" s="81"/>
      <c r="D12" s="120"/>
      <c r="E12" s="120"/>
      <c r="F12" s="70" t="s">
        <v>1</v>
      </c>
      <c r="G12" s="70"/>
      <c r="H12" s="70"/>
      <c r="I12" s="70"/>
      <c r="J12" s="70"/>
      <c r="K12" s="71" t="s">
        <v>16</v>
      </c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48" t="str">
        <f>F12</f>
        <v>Исх.:№</v>
      </c>
      <c r="W12" s="48"/>
      <c r="X12" s="48"/>
      <c r="Y12" s="48"/>
      <c r="Z12" s="48"/>
      <c r="AA12" s="15"/>
      <c r="AB12" s="99" t="s">
        <v>16</v>
      </c>
      <c r="AC12" s="99"/>
      <c r="AD12" s="99"/>
      <c r="AE12" s="99"/>
      <c r="AF12" s="99"/>
      <c r="AG12" s="99"/>
      <c r="AH12" s="99"/>
      <c r="AI12" s="99"/>
      <c r="AJ12" s="61" t="str">
        <f>V12</f>
        <v>Исх.:№</v>
      </c>
      <c r="AK12" s="61"/>
      <c r="AL12" s="61"/>
      <c r="AM12" s="97" t="s">
        <v>16</v>
      </c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8"/>
    </row>
    <row r="13" spans="1:72" ht="15" customHeight="1" x14ac:dyDescent="0.25">
      <c r="A13" s="103"/>
      <c r="B13" s="104"/>
      <c r="C13" s="81"/>
      <c r="D13" s="121"/>
      <c r="E13" s="121"/>
      <c r="F13" s="70" t="s">
        <v>0</v>
      </c>
      <c r="G13" s="70"/>
      <c r="H13" s="70"/>
      <c r="I13" s="70"/>
      <c r="J13" s="72">
        <v>46192</v>
      </c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89" t="str">
        <f>F13</f>
        <v>от</v>
      </c>
      <c r="W13" s="89"/>
      <c r="X13" s="89"/>
      <c r="Y13" s="89"/>
      <c r="Z13" s="90">
        <v>46192</v>
      </c>
      <c r="AA13" s="91"/>
      <c r="AB13" s="91"/>
      <c r="AC13" s="91"/>
      <c r="AD13" s="91"/>
      <c r="AE13" s="91"/>
      <c r="AF13" s="91"/>
      <c r="AG13" s="91"/>
      <c r="AH13" s="91"/>
      <c r="AI13" s="91"/>
      <c r="AJ13" s="61" t="str">
        <f>V13</f>
        <v>от</v>
      </c>
      <c r="AK13" s="61"/>
      <c r="AL13" s="92">
        <v>46192</v>
      </c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3"/>
    </row>
    <row r="14" spans="1:72" ht="34.5" customHeight="1" x14ac:dyDescent="0.25">
      <c r="A14" s="103"/>
      <c r="B14" s="104"/>
      <c r="C14" s="45" t="s">
        <v>18</v>
      </c>
      <c r="D14" s="45" t="s">
        <v>19</v>
      </c>
      <c r="E14" s="45" t="s">
        <v>19</v>
      </c>
      <c r="F14" s="122">
        <v>23576</v>
      </c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4"/>
      <c r="U14" s="44"/>
      <c r="V14" s="128">
        <v>28314</v>
      </c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30"/>
      <c r="AJ14" s="122">
        <v>26022</v>
      </c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4"/>
    </row>
    <row r="15" spans="1:72" ht="90" customHeight="1" thickBot="1" x14ac:dyDescent="0.3">
      <c r="A15" s="103"/>
      <c r="B15" s="104"/>
      <c r="C15" s="46"/>
      <c r="D15" s="46"/>
      <c r="E15" s="46"/>
      <c r="F15" s="125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7"/>
      <c r="U15" s="37"/>
      <c r="V15" s="131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3"/>
      <c r="AJ15" s="125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7"/>
      <c r="BB15" s="9"/>
    </row>
    <row r="16" spans="1:72" ht="43.5" customHeight="1" thickBot="1" x14ac:dyDescent="0.3">
      <c r="A16" s="105"/>
      <c r="B16" s="106"/>
      <c r="C16" s="31" t="s">
        <v>11</v>
      </c>
      <c r="D16" s="31"/>
      <c r="E16" s="31"/>
      <c r="F16" s="55">
        <f>SUM(F14:F15)</f>
        <v>23576</v>
      </c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32"/>
      <c r="V16" s="55">
        <f>SUM(V14:V15)</f>
        <v>28314</v>
      </c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>
        <f>SUM(AJ14:AJ15)</f>
        <v>26022</v>
      </c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110"/>
      <c r="BB16" s="9"/>
    </row>
    <row r="17" spans="1:60" ht="22.5" customHeight="1" x14ac:dyDescent="0.25">
      <c r="A17" s="29"/>
      <c r="B17" s="29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28"/>
      <c r="BB17" s="9"/>
    </row>
    <row r="18" spans="1:60" ht="22.5" customHeight="1" x14ac:dyDescent="0.25">
      <c r="A18" s="135" t="s">
        <v>20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39"/>
      <c r="Z18" s="39"/>
      <c r="AA18" s="39"/>
      <c r="AB18" s="39"/>
      <c r="AC18" s="39"/>
      <c r="AD18" s="39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1"/>
      <c r="AZ18" s="41"/>
      <c r="BA18" s="41"/>
      <c r="BB18" s="42"/>
      <c r="BC18" s="41"/>
      <c r="BD18" s="41"/>
      <c r="BE18" s="41"/>
      <c r="BF18" s="41"/>
      <c r="BG18" s="43"/>
    </row>
    <row r="19" spans="1:60" ht="21" customHeight="1" x14ac:dyDescent="0.25">
      <c r="AE19" s="17"/>
      <c r="AF19" s="18"/>
      <c r="AG19" s="18"/>
      <c r="AH19" s="18"/>
      <c r="AI19" s="18"/>
      <c r="AJ19" s="18"/>
      <c r="AK19" s="18"/>
      <c r="AL19" s="1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</row>
    <row r="20" spans="1:60" s="19" customFormat="1" ht="24" customHeight="1" x14ac:dyDescent="0.25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0"/>
      <c r="AZ20" s="10"/>
      <c r="BA20" s="10"/>
      <c r="BB20" s="10"/>
      <c r="BC20" s="10"/>
      <c r="BD20" s="10"/>
      <c r="BE20" s="10"/>
      <c r="BF20" s="10"/>
      <c r="BG20" s="10"/>
      <c r="BH20" s="10"/>
    </row>
    <row r="21" spans="1:60" x14ac:dyDescent="0.2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BG21" s="1"/>
      <c r="BH21" s="1"/>
    </row>
    <row r="22" spans="1:60" x14ac:dyDescent="0.25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BG22" s="1"/>
      <c r="BH22" s="1"/>
    </row>
    <row r="23" spans="1:60" x14ac:dyDescent="0.25">
      <c r="A23" s="16"/>
      <c r="B23" s="16"/>
      <c r="BG23" s="1"/>
      <c r="BH23" s="1"/>
    </row>
  </sheetData>
  <mergeCells count="62">
    <mergeCell ref="A18:X18"/>
    <mergeCell ref="A20:AK20"/>
    <mergeCell ref="A21:AK21"/>
    <mergeCell ref="A22:AK22"/>
    <mergeCell ref="AJ16:AX16"/>
    <mergeCell ref="AE3:AW3"/>
    <mergeCell ref="I3:P3"/>
    <mergeCell ref="AE4:AG4"/>
    <mergeCell ref="AQ4:AW4"/>
    <mergeCell ref="C6:AX7"/>
    <mergeCell ref="E9:E13"/>
    <mergeCell ref="D9:D13"/>
    <mergeCell ref="AJ14:AX15"/>
    <mergeCell ref="V14:AI15"/>
    <mergeCell ref="F14:T15"/>
    <mergeCell ref="E14:E15"/>
    <mergeCell ref="AJ8:AX8"/>
    <mergeCell ref="A1:AX1"/>
    <mergeCell ref="AM19:AX19"/>
    <mergeCell ref="V13:Y13"/>
    <mergeCell ref="Z13:AI13"/>
    <mergeCell ref="AJ12:AL12"/>
    <mergeCell ref="AJ13:AK13"/>
    <mergeCell ref="AL13:AX13"/>
    <mergeCell ref="X3:AD3"/>
    <mergeCell ref="V10:AI10"/>
    <mergeCell ref="AD11:AI11"/>
    <mergeCell ref="AJ10:AX10"/>
    <mergeCell ref="AP11:AX11"/>
    <mergeCell ref="AM12:AX12"/>
    <mergeCell ref="AB12:AI12"/>
    <mergeCell ref="AJ4:AP4"/>
    <mergeCell ref="A9:B16"/>
    <mergeCell ref="A2:AW2"/>
    <mergeCell ref="F9:T9"/>
    <mergeCell ref="V9:AI9"/>
    <mergeCell ref="F12:J12"/>
    <mergeCell ref="F13:I13"/>
    <mergeCell ref="K12:U12"/>
    <mergeCell ref="J13:U13"/>
    <mergeCell ref="O11:U11"/>
    <mergeCell ref="A8:B8"/>
    <mergeCell ref="V8:AI8"/>
    <mergeCell ref="F8:T8"/>
    <mergeCell ref="C9:C13"/>
    <mergeCell ref="J11:L11"/>
    <mergeCell ref="M11:N11"/>
    <mergeCell ref="A6:B7"/>
    <mergeCell ref="Q3:V3"/>
    <mergeCell ref="F16:T16"/>
    <mergeCell ref="V16:AI16"/>
    <mergeCell ref="AJ9:AX9"/>
    <mergeCell ref="Y11:AB11"/>
    <mergeCell ref="AJ11:AK11"/>
    <mergeCell ref="AL11:AM11"/>
    <mergeCell ref="AN11:AO11"/>
    <mergeCell ref="D14:D15"/>
    <mergeCell ref="C14:C15"/>
    <mergeCell ref="V11:X11"/>
    <mergeCell ref="V12:Z12"/>
    <mergeCell ref="F10:U10"/>
    <mergeCell ref="F11:I11"/>
  </mergeCells>
  <pageMargins left="0.15748031496062992" right="0.15748031496062992" top="0.35433070866141736" bottom="0.15748031496062992" header="0.35433070866141736" footer="0.23622047244094491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2026-06-30T04:41:03Z</dcterms:modified>
</cp:coreProperties>
</file>