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ерезка\Защита информации\"/>
    </mc:Choice>
  </mc:AlternateContent>
  <xr:revisionPtr revIDLastSave="0" documentId="13_ncr:1_{71E02050-6337-4887-A130-3843ABC36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4" l="1"/>
  <c r="M10" i="4" s="1"/>
  <c r="M11" i="4" s="1"/>
  <c r="I10" i="4"/>
  <c r="J10" i="4" s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<sst xmlns="http://schemas.openxmlformats.org/spreadsheetml/2006/main" count="27" uniqueCount="27">
  <si>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</si>
  <si>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</si>
  <si>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</si>
  <si>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Обоснование начальной (максимальной) цены контракта</t>
  </si>
  <si>
    <t>Информация о ценовых предложениях</t>
  </si>
  <si>
    <t>Однородность совокупности значений выявленных цен, используемых в расчете Н(М)ЦК</t>
  </si>
  <si>
    <t>Н(М)ЦК с учетом округления цены за единицу, руб.</t>
  </si>
  <si>
    <t>Цена за единицу изм. с округлением (вниз) до сотых долей после запятой, руб.</t>
  </si>
  <si>
    <t>Цена за единицу изм., руб.</t>
  </si>
  <si>
    <t>В результате проведенного расчета Н(М)ЦК,  составила:</t>
  </si>
  <si>
    <t>В соответствии со статьей 22 Федерального закона № 44-ФЗ от 05.04.2013г. «О контрактной системе в сфере закупок товаров, работ, услуг для обеспечения государственных и муниципальных нужд» начальная (максимальная) цена Государственного контракта установлена методом сопоставимых рыночных цен (анализа рынка) на основании коммерческих предложений потенциальных поставщиков.  Получены следующие данные:</t>
  </si>
  <si>
    <t>Размер максимальной цены государственного контракта рассчитан по формуле, указанной в п.3.21 Методических рекомендаций, утв. Приказом Министерства экономического развития Российской Федерации от 02.10.2013 № 567.</t>
  </si>
  <si>
    <t>(подпись/расшифровка подписи)</t>
  </si>
  <si>
    <t>Во избежание сговора участников размещения заказа и нарушения ст. 11 Федерального закона № 135-ФЗ от 26.07.2006 года «О защите конкуренции», Государственный заказчик не указывает сведения о потенциальных поставщиках, сделавших коммерческие предложения. Данные сведения хранятся у Государственного заказчика.</t>
  </si>
  <si>
    <r>
      <t xml:space="preserve">Используемый метод определения Н(М)ЦК с обоснованием:        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
    НМЦК рын- начальная максимальная цена товара, определяемая методом сопоставимых рыночных цен (анализа рынка);
    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 xml:space="preserve"> - количество (объем) закупаемого товара (работы, услуги);
    </t>
    </r>
    <r>
      <rPr>
        <i/>
        <sz val="12"/>
        <color indexed="8"/>
        <rFont val="Times New Roman"/>
        <family val="1"/>
        <charset val="204"/>
      </rPr>
      <t>n</t>
    </r>
    <r>
      <rPr>
        <sz val="12"/>
        <color indexed="8"/>
        <rFont val="Times New Roman"/>
        <family val="1"/>
        <charset val="204"/>
      </rPr>
      <t xml:space="preserve"> - количество значений, используемых в расчете;
   </t>
    </r>
    <r>
      <rPr>
        <i/>
        <sz val="12"/>
        <color indexed="8"/>
        <rFont val="Times New Roman"/>
        <family val="1"/>
        <charset val="204"/>
      </rPr>
      <t xml:space="preserve"> i</t>
    </r>
    <r>
      <rPr>
        <sz val="12"/>
        <color indexed="8"/>
        <rFont val="Times New Roman"/>
        <family val="1"/>
        <charset val="204"/>
      </rPr>
      <t xml:space="preserve"> - номер источника ценовой информации;
    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 xml:space="preserve">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</si>
  <si>
    <r>
      <t xml:space="preserve">Среднее квадратичное отклонение                       </t>
    </r>
    <r>
      <rPr>
        <i/>
        <sz val="11"/>
        <color indexed="8"/>
        <rFont val="Times New Roman"/>
        <family val="1"/>
        <charset val="204"/>
      </rPr>
      <t>σ</t>
    </r>
  </si>
  <si>
    <r>
      <t xml:space="preserve">Коэффициент вариации цен,       </t>
    </r>
    <r>
      <rPr>
        <i/>
        <sz val="11"/>
        <color indexed="8"/>
        <rFont val="Times New Roman"/>
        <family val="1"/>
        <charset val="204"/>
      </rPr>
      <t>V</t>
    </r>
    <r>
      <rPr>
        <sz val="11"/>
        <color indexed="8"/>
        <rFont val="Times New Roman"/>
        <family val="1"/>
        <charset val="204"/>
      </rPr>
      <t xml:space="preserve"> (%)                    (не должен превышать 33%)</t>
    </r>
  </si>
  <si>
    <t>Наименование предмета закупки</t>
  </si>
  <si>
    <t>шт</t>
  </si>
  <si>
    <r>
      <t>Минимальная цена    &lt;</t>
    </r>
    <r>
      <rPr>
        <i/>
        <sz val="11"/>
        <color indexed="8"/>
        <rFont val="Times New Roman"/>
        <family val="1"/>
        <charset val="204"/>
      </rPr>
      <t>ц</t>
    </r>
    <r>
      <rPr>
        <sz val="11"/>
        <color indexed="8"/>
        <rFont val="Times New Roman"/>
        <family val="1"/>
        <charset val="204"/>
      </rPr>
      <t xml:space="preserve">&gt; </t>
    </r>
  </si>
  <si>
    <t xml:space="preserve">Главный специалист-эксперт отдела административно-хозяйственной работы и закупочной деятельности                                                            Южного межрегионального упрвления Федеральной службы по ветеринарному и фитосанитарному надзору                                                       </t>
  </si>
  <si>
    <t>___________________/ А.С. Баладжаева /</t>
  </si>
  <si>
    <t>на оказание услуг по проведению специальной проверки и специальных исследований вспомогательных технических средств.</t>
  </si>
  <si>
    <t>Оказание услуг по проведению специальной проверки и специальных исследований вспомогательных технических средств (ОКПД2: 71.20.19.115 )</t>
  </si>
  <si>
    <t xml:space="preserve">Коммерческое предложение №1 от 19.08.2026 </t>
  </si>
  <si>
    <t xml:space="preserve">Коммерческое предложение №2 от 19.08.2026 </t>
  </si>
  <si>
    <t xml:space="preserve">Коммерческое предложение №3 от 19.08.2026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</si>
</sst>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0"/>
    <numFmt numFmtId="166" formatCode="[$-F800]dddd\,\ mmmm\ dd\,\ yyyy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>
      <alignment horizontal="left"/>
    </xf>
  </cellStyleXfs>
  <cellXfs count="49">
    <xf numFmtId="0" fontId="0" fillId="0" borderId="0" xfId="0"/>
    <xf numFmtId="0" fontId="13" fillId="0" borderId="0" xfId="0" applyFont="1"/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center" vertical="top"/>
    </xf>
    <xf numFmtId="2" fontId="3" fillId="0" borderId="0" xfId="0" applyNumberFormat="1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top" wrapText="1"/>
    </xf>
    <xf numFmtId="4" fontId="15" fillId="0" borderId="0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top" wrapText="1"/>
    </xf>
    <xf numFmtId="0" fontId="7" fillId="0" borderId="0" xfId="1" applyFont="1"/>
    <xf numFmtId="0" fontId="4" fillId="0" borderId="0" xfId="1" applyFont="1" applyBorder="1" applyAlignment="1"/>
    <xf numFmtId="2" fontId="15" fillId="0" borderId="0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wrapText="1"/>
    </xf>
    <xf numFmtId="0" fontId="4" fillId="0" borderId="0" xfId="1" applyFont="1" applyAlignment="1">
      <alignment horizontal="left" wrapText="1"/>
    </xf>
    <xf numFmtId="0" fontId="4" fillId="0" borderId="0" xfId="1" applyFont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wrapText="1"/>
    </xf>
    <xf numFmtId="2" fontId="19" fillId="0" borderId="3" xfId="0" applyNumberFormat="1" applyFont="1" applyBorder="1" applyAlignment="1">
      <alignment horizontal="right" vertical="center"/>
    </xf>
    <xf numFmtId="2" fontId="19" fillId="0" borderId="4" xfId="0" applyNumberFormat="1" applyFont="1" applyBorder="1" applyAlignment="1">
      <alignment horizontal="right" vertical="center"/>
    </xf>
    <xf numFmtId="2" fontId="19" fillId="0" borderId="5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20" fillId="0" borderId="6" xfId="1" applyFont="1" applyBorder="1" applyAlignment="1">
      <alignment horizontal="left" vertical="top" wrapText="1"/>
    </xf>
    <xf numFmtId="0" fontId="20" fillId="0" borderId="4" xfId="1" applyFont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 wrapText="1"/>
    </xf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8</xdr:row>
      <xdr:rowOff>76200</xdr:rowOff>
    </xdr:from>
    <xdr:to>
      <xdr:col>10</xdr:col>
      <xdr:colOff>0</xdr:colOff>
      <xdr:row>8</xdr:row>
      <xdr:rowOff>428625</xdr:rowOff>
    </xdr:to>
    <xdr:pic>
      <xdr:nvPicPr>
        <xdr:cNvPr id="13372" name="Picture 1">
          <a:extLst>
            <a:ext uri="{FF2B5EF4-FFF2-40B4-BE49-F238E27FC236}">
              <a16:creationId xmlns:a16="http://schemas.microsoft.com/office/drawing/2014/main" id="{CE7645CF-3378-4AE2-978A-28EA05EF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5248275"/>
          <a:ext cx="1123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8</xdr:row>
      <xdr:rowOff>57150</xdr:rowOff>
    </xdr:from>
    <xdr:to>
      <xdr:col>9</xdr:col>
      <xdr:colOff>9525</xdr:colOff>
      <xdr:row>8</xdr:row>
      <xdr:rowOff>552450</xdr:rowOff>
    </xdr:to>
    <xdr:pic>
      <xdr:nvPicPr>
        <xdr:cNvPr id="13373" name="Picture 2">
          <a:extLst>
            <a:ext uri="{FF2B5EF4-FFF2-40B4-BE49-F238E27FC236}">
              <a16:creationId xmlns:a16="http://schemas.microsoft.com/office/drawing/2014/main" id="{7DBE684B-4F25-487E-8543-6DAD16F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5229225"/>
          <a:ext cx="1285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5"/>
  <sheetViews>
    <sheetView tabSelected="1" zoomScale="85" zoomScaleNormal="85" workbookViewId="0">
      <selection activeCell="A11" sqref="A11:L11"/>
    </sheetView>
  </sheetViews>
  <sheetFormatPr defaultColWidth="9.140625" defaultRowHeight="18.75" x14ac:dyDescent="0.3"/>
  <cols>
    <col min="1" max="1" width="6.85546875" style="1" customWidth="1"/>
    <col min="2" max="2" width="34" style="1" customWidth="1"/>
    <col min="3" max="3" width="10.140625" style="1" customWidth="1"/>
    <col min="4" max="4" width="11.7109375" style="1" customWidth="1"/>
    <col min="5" max="5" width="13.85546875" style="1" customWidth="1"/>
    <col min="6" max="6" width="14.7109375" style="1" customWidth="1"/>
    <col min="7" max="7" width="14.5703125" style="1" customWidth="1"/>
    <col min="8" max="8" width="18.140625" style="1" customWidth="1"/>
    <col min="9" max="9" width="19.28515625" style="1" customWidth="1"/>
    <col min="10" max="10" width="17.140625" style="1" customWidth="1"/>
    <col min="11" max="11" width="15.140625" style="1" customWidth="1"/>
    <col min="12" max="12" width="17.85546875" style="1" customWidth="1"/>
    <col min="13" max="13" width="16.7109375" style="1" customWidth="1"/>
    <col min="14" max="14" width="12.140625" style="1" customWidth="1"/>
    <col min="15" max="15" width="11" style="1" bestFit="1" customWidth="1"/>
    <col min="16" max="16" width="9.140625" style="1"/>
    <col min="17" max="17" width="30" style="1" customWidth="1"/>
    <col min="18" max="16384" width="9.140625" style="1"/>
  </cols>
  <sheetData>
    <row r="1" spans="1:26" ht="28.5" customHeight="1" x14ac:dyDescent="0.3">
      <c r="A1" s="42" t="s">
        <v>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26" ht="18.75" customHeight="1" x14ac:dyDescent="0.3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6" ht="15.75" customHeigh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66.75" customHeight="1" x14ac:dyDescent="0.3">
      <c r="A4" s="43" t="s">
        <v>10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</row>
    <row r="5" spans="1:26" ht="33.75" customHeight="1" x14ac:dyDescent="0.3">
      <c r="A5" s="11"/>
      <c r="B5" s="43" t="s">
        <v>11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</row>
    <row r="6" spans="1:26" ht="114" customHeight="1" x14ac:dyDescent="0.3">
      <c r="A6" s="12"/>
      <c r="B6" s="46" t="s">
        <v>14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3">
      <c r="A7" s="41" t="s">
        <v>0</v>
      </c>
      <c r="B7" s="41" t="s">
        <v>17</v>
      </c>
      <c r="C7" s="41" t="s">
        <v>1</v>
      </c>
      <c r="D7" s="41" t="s">
        <v>2</v>
      </c>
      <c r="E7" s="40" t="s">
        <v>4</v>
      </c>
      <c r="F7" s="40"/>
      <c r="G7" s="40"/>
      <c r="H7" s="44" t="s">
        <v>5</v>
      </c>
      <c r="I7" s="44"/>
      <c r="J7" s="44"/>
      <c r="K7" s="45"/>
      <c r="L7" s="45"/>
      <c r="M7" s="45"/>
    </row>
    <row r="8" spans="1:26" ht="103.5" customHeight="1" x14ac:dyDescent="0.3">
      <c r="A8" s="41"/>
      <c r="B8" s="41"/>
      <c r="C8" s="41"/>
      <c r="D8" s="41"/>
      <c r="E8" s="40" t="s">
        <v>24</v>
      </c>
      <c r="F8" s="40" t="s">
        <v>25</v>
      </c>
      <c r="G8" s="40" t="s">
        <v>26</v>
      </c>
      <c r="H8" s="44" t="s">
        <v>19</v>
      </c>
      <c r="I8" s="23" t="s">
        <v>15</v>
      </c>
      <c r="J8" s="23" t="s">
        <v>16</v>
      </c>
      <c r="K8" s="35" t="s">
        <v>8</v>
      </c>
      <c r="L8" s="35" t="s">
        <v>7</v>
      </c>
      <c r="M8" s="35" t="s">
        <v>6</v>
      </c>
    </row>
    <row r="9" spans="1:26" ht="24" customHeight="1" x14ac:dyDescent="0.3">
      <c r="A9" s="41"/>
      <c r="B9" s="41"/>
      <c r="C9" s="41"/>
      <c r="D9" s="41"/>
      <c r="E9" s="40"/>
      <c r="F9" s="40"/>
      <c r="G9" s="40"/>
      <c r="H9" s="44"/>
      <c r="I9" s="28"/>
      <c r="J9" s="29"/>
      <c r="K9" s="35"/>
      <c r="L9" s="35"/>
      <c r="M9" s="35"/>
    </row>
    <row r="10" spans="1:26" ht="82.5" customHeight="1" x14ac:dyDescent="0.3">
      <c r="A10" s="22">
        <v>1</v>
      </c>
      <c r="B10" s="31" t="s">
        <v>23</v>
      </c>
      <c r="C10" s="30" t="s">
        <v>18</v>
      </c>
      <c r="D10" s="23">
        <v>1</v>
      </c>
      <c r="E10" s="26">
        <v>26138</v>
      </c>
      <c r="F10" s="27">
        <v>32400</v>
      </c>
      <c r="G10" s="27">
        <v>25000</v>
      </c>
      <c r="H10" s="23">
        <v>25000</v>
      </c>
      <c r="I10" s="23">
        <f>SQRT(((SUM((POWER(E10-H10,2)),(POWER(F10-H10,2)),(POWER(G10-H10,2)))/(COLUMNS(E10:G10)-1))))</f>
        <v>5294.1025679523818</v>
      </c>
      <c r="J10" s="23">
        <f>I10/H10*100</f>
        <v>21.176410271809527</v>
      </c>
      <c r="K10" s="24">
        <v>25000</v>
      </c>
      <c r="L10" s="24">
        <f>ROUND(K10,2)</f>
        <v>25000</v>
      </c>
      <c r="M10" s="24">
        <f>L10*D10</f>
        <v>25000</v>
      </c>
    </row>
    <row r="11" spans="1:26" s="4" customFormat="1" ht="27.75" customHeight="1" x14ac:dyDescent="0.25">
      <c r="A11" s="37" t="s">
        <v>9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9"/>
      <c r="M11" s="25">
        <f>SUM(M10:M10)</f>
        <v>25000</v>
      </c>
    </row>
    <row r="12" spans="1:26" ht="33" customHeight="1" x14ac:dyDescent="0.3">
      <c r="A12" s="36" t="s">
        <v>13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5"/>
    </row>
    <row r="13" spans="1:26" ht="66" customHeight="1" x14ac:dyDescent="0.3">
      <c r="A13" s="19"/>
      <c r="B13" s="33" t="s">
        <v>20</v>
      </c>
      <c r="C13" s="33"/>
      <c r="D13" s="33"/>
      <c r="E13" s="33"/>
      <c r="F13" s="33" t="s">
        <v>21</v>
      </c>
      <c r="G13" s="33"/>
      <c r="H13" s="33"/>
      <c r="I13" s="19"/>
      <c r="J13" s="19"/>
      <c r="K13" s="32"/>
      <c r="L13" s="13"/>
      <c r="M13" s="13"/>
      <c r="O13" s="5"/>
    </row>
    <row r="14" spans="1:26" x14ac:dyDescent="0.3">
      <c r="A14" s="19"/>
      <c r="B14" s="20"/>
      <c r="C14" s="20"/>
      <c r="D14" s="20"/>
      <c r="E14" s="20"/>
      <c r="F14" s="34" t="s">
        <v>12</v>
      </c>
      <c r="G14" s="34"/>
      <c r="H14" s="34"/>
      <c r="I14" s="19"/>
      <c r="J14" s="19"/>
      <c r="K14" s="18"/>
      <c r="L14" s="17"/>
      <c r="M14" s="17"/>
    </row>
    <row r="15" spans="1:26" x14ac:dyDescent="0.3">
      <c r="A15" s="13"/>
      <c r="B15" s="14"/>
      <c r="C15" s="14"/>
      <c r="D15" s="14"/>
      <c r="E15" s="21"/>
      <c r="F15" s="21"/>
      <c r="G15" s="21"/>
      <c r="H15" s="15"/>
      <c r="I15" s="16"/>
      <c r="J15" s="16"/>
      <c r="K15" s="18"/>
      <c r="L15" s="17"/>
      <c r="M15" s="17"/>
    </row>
    <row r="16" spans="1:26" x14ac:dyDescent="0.3">
      <c r="A16" s="13"/>
      <c r="B16" s="14"/>
      <c r="C16" s="14"/>
      <c r="D16" s="14"/>
      <c r="E16" s="21"/>
      <c r="F16" s="21"/>
      <c r="G16" s="21"/>
      <c r="H16" s="15"/>
      <c r="I16" s="16"/>
      <c r="J16" s="16"/>
      <c r="K16" s="18"/>
      <c r="L16" s="17"/>
      <c r="M16" s="17"/>
    </row>
    <row r="17" spans="6:13" x14ac:dyDescent="0.3">
      <c r="H17" s="6"/>
      <c r="I17" s="7"/>
      <c r="J17" s="7"/>
      <c r="K17" s="9"/>
      <c r="L17" s="8"/>
      <c r="M17" s="8"/>
    </row>
    <row r="18" spans="6:13" x14ac:dyDescent="0.3">
      <c r="H18" s="6"/>
      <c r="I18" s="7"/>
      <c r="J18" s="7"/>
      <c r="K18" s="9"/>
      <c r="L18" s="8"/>
      <c r="M18" s="8"/>
    </row>
    <row r="19" spans="6:13" x14ac:dyDescent="0.3">
      <c r="H19" s="6"/>
      <c r="I19" s="7"/>
      <c r="J19" s="7"/>
      <c r="K19" s="9"/>
      <c r="L19" s="8"/>
      <c r="M19" s="8"/>
    </row>
    <row r="20" spans="6:13" x14ac:dyDescent="0.3">
      <c r="H20" s="6"/>
      <c r="I20" s="7"/>
      <c r="J20" s="7"/>
      <c r="K20" s="9"/>
      <c r="L20" s="8"/>
      <c r="M20" s="8"/>
    </row>
    <row r="21" spans="6:13" x14ac:dyDescent="0.3">
      <c r="H21" s="6"/>
      <c r="I21" s="7"/>
      <c r="J21" s="7"/>
      <c r="K21" s="9"/>
      <c r="L21" s="8"/>
      <c r="M21" s="8"/>
    </row>
    <row r="22" spans="6:13" x14ac:dyDescent="0.3">
      <c r="H22" s="6"/>
      <c r="I22" s="7"/>
      <c r="J22" s="7"/>
      <c r="K22" s="9"/>
      <c r="L22" s="8"/>
      <c r="M22" s="8"/>
    </row>
    <row r="23" spans="6:13" x14ac:dyDescent="0.3">
      <c r="H23" s="6"/>
      <c r="I23" s="7"/>
      <c r="J23" s="7"/>
      <c r="K23" s="9"/>
      <c r="L23" s="8"/>
      <c r="M23" s="8"/>
    </row>
    <row r="24" spans="6:13" x14ac:dyDescent="0.3">
      <c r="H24" s="6"/>
      <c r="I24" s="7"/>
      <c r="J24" s="7"/>
      <c r="K24" s="9"/>
      <c r="L24" s="8"/>
      <c r="M24" s="8"/>
    </row>
    <row r="25" spans="6:13" x14ac:dyDescent="0.3">
      <c r="H25" s="6"/>
      <c r="I25" s="7"/>
      <c r="J25" s="7"/>
      <c r="K25" s="9"/>
      <c r="L25" s="8"/>
      <c r="M25" s="8"/>
    </row>
    <row r="26" spans="6:13" x14ac:dyDescent="0.3">
      <c r="F26" s="10"/>
      <c r="H26" s="6"/>
      <c r="I26" s="7"/>
      <c r="J26" s="7"/>
      <c r="K26" s="9"/>
      <c r="L26" s="8"/>
      <c r="M26" s="8"/>
    </row>
    <row r="27" spans="6:13" x14ac:dyDescent="0.3">
      <c r="H27" s="6"/>
      <c r="I27" s="7"/>
      <c r="J27" s="7"/>
      <c r="K27" s="9"/>
      <c r="L27" s="8"/>
      <c r="M27" s="8"/>
    </row>
    <row r="28" spans="6:13" x14ac:dyDescent="0.3">
      <c r="H28" s="6"/>
      <c r="I28" s="7"/>
      <c r="J28" s="7"/>
      <c r="K28" s="9"/>
      <c r="L28" s="8"/>
      <c r="M28" s="8"/>
    </row>
    <row r="29" spans="6:13" x14ac:dyDescent="0.3">
      <c r="H29" s="6"/>
      <c r="I29" s="7"/>
      <c r="J29" s="7"/>
      <c r="K29" s="9"/>
      <c r="L29" s="8"/>
      <c r="M29" s="8"/>
    </row>
    <row r="30" spans="6:13" x14ac:dyDescent="0.3">
      <c r="H30" s="6"/>
      <c r="I30" s="7"/>
      <c r="J30" s="7"/>
      <c r="K30" s="9"/>
      <c r="L30" s="8"/>
      <c r="M30" s="8"/>
    </row>
    <row r="31" spans="6:13" x14ac:dyDescent="0.3">
      <c r="H31" s="6"/>
      <c r="I31" s="7"/>
      <c r="J31" s="7"/>
      <c r="K31" s="9"/>
      <c r="L31" s="8"/>
      <c r="M31" s="8"/>
    </row>
    <row r="32" spans="6:13" x14ac:dyDescent="0.3">
      <c r="H32" s="6"/>
      <c r="I32" s="7"/>
      <c r="J32" s="7"/>
      <c r="K32" s="9"/>
      <c r="L32" s="8"/>
      <c r="M32" s="8"/>
    </row>
    <row r="33" spans="8:13" x14ac:dyDescent="0.3">
      <c r="H33" s="6"/>
      <c r="I33" s="7"/>
      <c r="J33" s="7"/>
      <c r="K33" s="9"/>
      <c r="L33" s="8"/>
      <c r="M33" s="8"/>
    </row>
    <row r="34" spans="8:13" x14ac:dyDescent="0.3">
      <c r="H34" s="6"/>
      <c r="I34" s="7"/>
      <c r="J34" s="7"/>
      <c r="K34" s="9"/>
      <c r="L34" s="8"/>
      <c r="M34" s="8"/>
    </row>
    <row r="35" spans="8:13" x14ac:dyDescent="0.3">
      <c r="H35" s="6"/>
      <c r="I35" s="7"/>
      <c r="J35" s="7"/>
      <c r="K35" s="9"/>
      <c r="L35" s="8"/>
      <c r="M35" s="8"/>
    </row>
  </sheetData>
  <mergeCells count="24">
    <mergeCell ref="A1:M1"/>
    <mergeCell ref="B5:M5"/>
    <mergeCell ref="B7:B9"/>
    <mergeCell ref="E8:E9"/>
    <mergeCell ref="D7:D9"/>
    <mergeCell ref="H8:H9"/>
    <mergeCell ref="K7:M7"/>
    <mergeCell ref="E7:G7"/>
    <mergeCell ref="H7:J7"/>
    <mergeCell ref="C7:C9"/>
    <mergeCell ref="B6:M6"/>
    <mergeCell ref="A2:M3"/>
    <mergeCell ref="A4:M4"/>
    <mergeCell ref="B13:E13"/>
    <mergeCell ref="F13:H13"/>
    <mergeCell ref="F14:H14"/>
    <mergeCell ref="M8:M9"/>
    <mergeCell ref="A12:M12"/>
    <mergeCell ref="A11:L11"/>
    <mergeCell ref="F8:F9"/>
    <mergeCell ref="G8:G9"/>
    <mergeCell ref="K8:K9"/>
    <mergeCell ref="L8:L9"/>
    <mergeCell ref="A7:A9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Repko_VV</cp:lastModifiedBy>
  <cp:lastPrinted>2021-04-20T06:46:37Z</cp:lastPrinted>
  <dcterms:created xsi:type="dcterms:W3CDTF">2014-01-15T18:15:09Z</dcterms:created>
  <dcterms:modified xsi:type="dcterms:W3CDTF">2026-08-19T13:53:58Z</dcterms:modified>
</cp:coreProperties>
</file>