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fullPrecision="0"/>
</workbook>
</file>

<file path=xl/calcChain.xml><?xml version="1.0" encoding="utf-8"?>
<calcChain xmlns="http://schemas.openxmlformats.org/spreadsheetml/2006/main">
  <c r="H6" i="1" l="1"/>
  <c r="I6" i="1" s="1"/>
  <c r="H7" i="1"/>
  <c r="I7" i="1" s="1"/>
  <c r="H5" i="1"/>
  <c r="I5" i="1" s="1"/>
  <c r="I8" i="1" l="1"/>
</calcChain>
</file>

<file path=xl/sharedStrings.xml><?xml version="1.0" encoding="utf-8"?>
<sst xmlns="http://schemas.openxmlformats.org/spreadsheetml/2006/main" count="17" uniqueCount="15">
  <si>
    <t>п/п</t>
  </si>
  <si>
    <t xml:space="preserve">Наименование товара </t>
  </si>
  <si>
    <t xml:space="preserve">Единица измерения </t>
  </si>
  <si>
    <t>КП №1 цена за ед., руб.</t>
  </si>
  <si>
    <t>КП №2 цена за ед., руб.</t>
  </si>
  <si>
    <t>КП №3 цена за ед., руб.</t>
  </si>
  <si>
    <t>Среднее значение, руб</t>
  </si>
  <si>
    <t>ЦМЦ, руб.</t>
  </si>
  <si>
    <t>ИТОГО:</t>
  </si>
  <si>
    <t>Кол-во</t>
  </si>
  <si>
    <t>индикаторная трубка углерод четыреххлористый 10-200мг/м3</t>
  </si>
  <si>
    <t>штука</t>
  </si>
  <si>
    <t>индикаторная трубка хлороформ 10-200 мг/м3</t>
  </si>
  <si>
    <t>индикаторная трубка этилмеркаптан 0,25-10 мг/м3</t>
  </si>
  <si>
    <t xml:space="preserve">Расчет начально максимальной цены договора на поставку индикаторных трубок для нужд "ЦЛАТИ по ПФО" ФГБУ "ЦЛАТИ по ПФО"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</si>
</sst>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0" fillId="0" borderId="0" xfId="0" applyNumberFormat="1"/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="136" zoomScaleNormal="136" workbookViewId="0">
      <selection activeCell="B7" sqref="B7"/>
    </sheetView>
  </sheetViews>
  <sheetFormatPr defaultRowHeight="15" x14ac:dyDescent="0.25"/>
  <cols>
    <col min="1" max="1" width="5.28515625" customWidth="1"/>
    <col min="2" max="2" width="37" style="2" customWidth="1"/>
    <col min="4" max="4" width="15.42578125" customWidth="1"/>
    <col min="5" max="5" width="15" style="9" customWidth="1"/>
    <col min="6" max="6" width="14" style="9" customWidth="1"/>
    <col min="7" max="7" width="14.5703125" style="9" customWidth="1"/>
    <col min="8" max="8" width="15.5703125" style="6" customWidth="1"/>
    <col min="9" max="9" width="13" style="9" customWidth="1"/>
  </cols>
  <sheetData>
    <row r="1" spans="1:9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ht="18" customHeight="1" thickBot="1" x14ac:dyDescent="0.3">
      <c r="A3" s="11"/>
      <c r="B3" s="11"/>
      <c r="C3" s="11"/>
      <c r="D3" s="11"/>
      <c r="E3" s="11"/>
      <c r="F3" s="11"/>
      <c r="G3" s="11"/>
      <c r="H3" s="11"/>
      <c r="I3" s="11"/>
    </row>
    <row r="4" spans="1:9" ht="33" customHeight="1" thickBot="1" x14ac:dyDescent="0.3">
      <c r="A4" s="4" t="s">
        <v>0</v>
      </c>
      <c r="B4" s="4" t="s">
        <v>1</v>
      </c>
      <c r="C4" s="4" t="s">
        <v>9</v>
      </c>
      <c r="D4" s="4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</row>
    <row r="5" spans="1:9" ht="39.75" customHeight="1" thickBot="1" x14ac:dyDescent="0.3">
      <c r="A5" s="1">
        <v>1</v>
      </c>
      <c r="B5" s="3" t="s">
        <v>10</v>
      </c>
      <c r="C5" s="1">
        <v>25</v>
      </c>
      <c r="D5" s="1" t="s">
        <v>11</v>
      </c>
      <c r="E5" s="7">
        <v>291.67</v>
      </c>
      <c r="F5" s="7">
        <v>426.8</v>
      </c>
      <c r="G5" s="7">
        <v>393</v>
      </c>
      <c r="H5" s="7">
        <f>(E5+F5+G5)/3</f>
        <v>370.49</v>
      </c>
      <c r="I5" s="7">
        <f>H5*C5</f>
        <v>9262.25</v>
      </c>
    </row>
    <row r="6" spans="1:9" ht="33.75" customHeight="1" thickBot="1" x14ac:dyDescent="0.3">
      <c r="A6" s="1">
        <v>2</v>
      </c>
      <c r="B6" s="3" t="s">
        <v>12</v>
      </c>
      <c r="C6" s="1">
        <v>25</v>
      </c>
      <c r="D6" s="1" t="s">
        <v>11</v>
      </c>
      <c r="E6" s="7">
        <v>291.67</v>
      </c>
      <c r="F6" s="7">
        <v>426.8</v>
      </c>
      <c r="G6" s="7">
        <v>393</v>
      </c>
      <c r="H6" s="7">
        <f t="shared" ref="H6:H7" si="0">(E6+F6+G6)/3</f>
        <v>370.49</v>
      </c>
      <c r="I6" s="7">
        <f t="shared" ref="I6:I7" si="1">H6*C6</f>
        <v>9262.25</v>
      </c>
    </row>
    <row r="7" spans="1:9" ht="39.75" customHeight="1" thickBot="1" x14ac:dyDescent="0.3">
      <c r="A7" s="1">
        <v>3</v>
      </c>
      <c r="B7" s="5" t="s">
        <v>13</v>
      </c>
      <c r="C7" s="1">
        <v>25</v>
      </c>
      <c r="D7" s="1" t="s">
        <v>11</v>
      </c>
      <c r="E7" s="7">
        <v>231.67</v>
      </c>
      <c r="F7" s="7">
        <v>353</v>
      </c>
      <c r="G7" s="7">
        <v>277</v>
      </c>
      <c r="H7" s="7">
        <f t="shared" si="0"/>
        <v>287.22000000000003</v>
      </c>
      <c r="I7" s="7">
        <f t="shared" si="1"/>
        <v>7180.5</v>
      </c>
    </row>
    <row r="8" spans="1:9" ht="24.75" customHeight="1" thickBot="1" x14ac:dyDescent="0.3">
      <c r="A8" s="12" t="s">
        <v>8</v>
      </c>
      <c r="B8" s="12"/>
      <c r="C8" s="12"/>
      <c r="D8" s="12"/>
      <c r="E8" s="12"/>
      <c r="F8" s="12"/>
      <c r="G8" s="12"/>
      <c r="H8" s="12"/>
      <c r="I8" s="7">
        <f>SUM(I5:I7)</f>
        <v>25705</v>
      </c>
    </row>
  </sheetData>
  <mergeCells count="2">
    <mergeCell ref="A1:I3"/>
    <mergeCell ref="A8:H8"/>
  </mergeCell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2026-08-17T12:24:29Z</dcterms:modified>
</cp:coreProperties>
</file>