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ИЯ 2024-2026\ДОГОВОРА 2026\44ФЗ Шпатели\"/>
    </mc:Choice>
  </mc:AlternateContent>
  <bookViews>
    <workbookView xWindow="1335" yWindow="765" windowWidth="33225" windowHeight="21585" tabRatio="500"/>
  </bookViews>
  <sheets>
    <sheet name="Лист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F12" i="1" l="1"/>
</calcChain>
</file>

<file path=xl/sharedStrings.xml><?xml version="1.0" encoding="utf-8"?>
<sst xmlns="http://schemas.openxmlformats.org/spreadsheetml/2006/main" count="73" uniqueCount="53">
  <si>
    <t xml:space="preserve"> </t>
  </si>
  <si>
    <t>Характеристики объекта закупки</t>
  </si>
  <si>
    <t>Используемый метод определения НМЦК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</si>
  <si>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</si>
  <si>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</si>
  <si>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</si>
  <si>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</si>
  <si>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</si>
  <si>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</si>
  <si>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</si>
  <si>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</si>
  <si>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</si>
  <si>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</si>
  <si>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</si>
  <si>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</si>
  <si>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</si>
  <si>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</si>
  <si>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</si>
  <si>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</si>
  <si>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</si>
  <si>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</si>
  <si>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</si>
  <si>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</si>
  <si>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</si>
  <si>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</si>
  <si>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</si>
  <si>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</si>
  <si>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</si>
  <si>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</si>
  <si>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</si>
  <si>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</si>
  <si>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</si>
  <si>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</si>
  <si>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НДС, %</t>
  </si>
  <si>
    <t>Начальная цена единицы МИ с НДС (руб.)</t>
  </si>
  <si>
    <t>НМЦК (рын)</t>
  </si>
  <si>
    <t>Цена (руб.)</t>
  </si>
  <si>
    <t>1</t>
  </si>
  <si>
    <t>шт</t>
  </si>
  <si>
    <t>Итого:</t>
  </si>
  <si>
    <t>(должность)</t>
  </si>
  <si>
    <t xml:space="preserve">/ </t>
  </si>
  <si>
    <t>(подпись/расшифровка подписи)</t>
  </si>
  <si>
    <t>Средневзвешенная цена (руб.)</t>
  </si>
  <si>
    <t>Шпатель для языка, смотровой</t>
  </si>
  <si>
    <t>32.50.13.190-00007459</t>
  </si>
  <si>
    <t>2.87 _x000D_
ЕИС 2165200302026000064</t>
  </si>
  <si>
    <t>2.46 _x000D_
ЕИС 2861300158326000068</t>
  </si>
  <si>
    <t>2.20 _x000D_
ЕИС 2081601909126000027</t>
  </si>
  <si>
    <t>Работник контрактной службы/контрактный управляющий: ФГБОУ ВО ИГМУ МИНЗДРАВА РОССИИ</t>
  </si>
  <si>
    <t>Обоснование начальной (максимальной) цены контракта</t>
  </si>
  <si>
    <t>Дата подготовки обоснования НМЦК: 2026.08.25</t>
  </si>
  <si>
    <t>На основании проведенного анализа рынка и расчетов, НМЦК составляет: 1506,00 ₽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</si>
</sst>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 applyProtection="1"/>
    <xf numFmtId="2" fontId="1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2" fontId="3" fillId="0" borderId="0" xfId="0" applyNumberFormat="1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/>
    <xf numFmtId="2" fontId="2" fillId="0" borderId="1" xfId="0" applyNumberFormat="1" applyFont="1" applyBorder="1" applyAlignment="1" applyProtection="1"/>
    <xf numFmtId="0" fontId="5" fillId="0" borderId="2" xfId="0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vertical="top" wrapText="1"/>
    </xf>
    <xf numFmtId="2" fontId="2" fillId="0" borderId="2" xfId="0" applyNumberFormat="1" applyFont="1" applyBorder="1" applyAlignment="1" applyProtection="1">
      <alignment vertical="top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/>
    <xf numFmtId="0" fontId="6" fillId="0" borderId="0" xfId="0" applyFont="1" applyBorder="1" applyAlignment="1" applyProtection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/>
    <xf numFmtId="0" fontId="6" fillId="0" borderId="4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top" wrapText="1"/>
    </xf>
    <xf numFmtId="2" fontId="5" fillId="0" borderId="2" xfId="0" applyNumberFormat="1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9840" y="2801520"/>
          <a:ext cx="19666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31</xdr:col>
      <xdr:colOff>447840</xdr:colOff>
      <xdr:row>10</xdr:row>
      <xdr:rowOff>22180</xdr:rowOff>
    </xdr:from>
    <xdr:to>
      <xdr:col>31</xdr:col>
      <xdr:colOff>1828800</xdr:colOff>
      <xdr:row>10</xdr:row>
      <xdr:rowOff>549760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18240" y="4619580"/>
          <a:ext cx="1380960" cy="5275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701960" y="4667400"/>
          <a:ext cx="1065960" cy="52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405120" y="4743360"/>
          <a:ext cx="118044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081601909126000027" TargetMode="External"/><Relationship Id="rId2" Type="http://schemas.openxmlformats.org/officeDocument/2006/relationships/hyperlink" Target="https://zakupki.gov.ru/epz/contract/contractCard/common-info.html?reestrNumber=2861300158326000068" TargetMode="External"/><Relationship Id="rId1" Type="http://schemas.openxmlformats.org/officeDocument/2006/relationships/hyperlink" Target="https://zakupki.gov.ru/epz/contract/contractCard/common-info.html?reestrNumber=216520030202600006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zoomScale="75" zoomScaleNormal="100" workbookViewId="0">
      <selection activeCell="H22" sqref="H22"/>
    </sheetView>
  </sheetViews>
  <sheetFormatPr defaultColWidth="9" defaultRowHeight="15" customHeight="1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2" customWidth="1"/>
    <col min="10" max="26" width="22" style="2" hidden="1" customWidth="1"/>
    <col min="27" max="27" width="20.42578125" style="2" customWidth="1"/>
    <col min="28" max="28" width="23" style="2" customWidth="1"/>
    <col min="29" max="29" width="15.140625" style="2" customWidth="1"/>
    <col min="30" max="30" width="14.7109375" style="2" customWidth="1"/>
    <col min="31" max="31" width="14.140625" style="2" customWidth="1"/>
    <col min="32" max="32" width="27.7109375" style="1" customWidth="1"/>
    <col min="33" max="33" width="18.42578125" style="1" customWidth="1"/>
    <col min="34" max="1027" width="9.140625" style="1" customWidth="1"/>
    <col min="1028" max="16384" width="9" style="1"/>
  </cols>
  <sheetData>
    <row r="1" spans="1:34" ht="15" customHeight="1" x14ac:dyDescent="0.2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4" ht="15" customHeight="1" x14ac:dyDescent="0.25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4" ht="36" customHeight="1" x14ac:dyDescent="0.3">
      <c r="A3" s="26" t="s">
        <v>50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4" ht="15" customHeight="1" x14ac:dyDescent="0.25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4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  <c r="AD5" s="5"/>
      <c r="AE5" s="5"/>
    </row>
    <row r="6" spans="1:34" ht="24.75" customHeight="1" x14ac:dyDescent="0.25">
      <c r="A6" s="27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4" ht="42" customHeight="1" x14ac:dyDescent="0.25">
      <c r="A7" s="28" t="s">
        <v>2</v>
      </c>
      <c r="B7" s="29"/>
      <c r="C7" s="32" t="s">
        <v>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4"/>
      <c r="AG7" s="23"/>
      <c r="AH7" s="23"/>
    </row>
    <row r="8" spans="1:34" ht="43.5" customHeight="1" x14ac:dyDescent="0.25">
      <c r="A8" s="32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  <c r="AG8" s="23"/>
      <c r="AH8" s="23"/>
    </row>
    <row r="9" spans="1:34" ht="125.25" customHeight="1" x14ac:dyDescent="0.25">
      <c r="A9" s="35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</row>
    <row r="10" spans="1:34" ht="30" customHeight="1" x14ac:dyDescent="0.25">
      <c r="A10" s="27" t="s">
        <v>6</v>
      </c>
      <c r="B10" s="27" t="s">
        <v>7</v>
      </c>
      <c r="C10" s="27"/>
      <c r="D10" s="36" t="s">
        <v>8</v>
      </c>
      <c r="E10" s="27" t="s">
        <v>9</v>
      </c>
      <c r="F10" s="36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  <c r="L10" s="8" t="s">
        <v>16</v>
      </c>
      <c r="M10" s="8" t="s">
        <v>17</v>
      </c>
      <c r="N10" s="8" t="s">
        <v>18</v>
      </c>
      <c r="O10" s="8" t="s">
        <v>19</v>
      </c>
      <c r="P10" s="8" t="s">
        <v>20</v>
      </c>
      <c r="Q10" s="8" t="s">
        <v>21</v>
      </c>
      <c r="R10" s="8" t="s">
        <v>22</v>
      </c>
      <c r="S10" s="8" t="s">
        <v>23</v>
      </c>
      <c r="T10" s="8" t="s">
        <v>24</v>
      </c>
      <c r="U10" s="8" t="s">
        <v>25</v>
      </c>
      <c r="V10" s="8" t="s">
        <v>26</v>
      </c>
      <c r="W10" s="8" t="s">
        <v>27</v>
      </c>
      <c r="X10" s="8" t="s">
        <v>28</v>
      </c>
      <c r="Y10" s="8" t="s">
        <v>29</v>
      </c>
      <c r="Z10" s="8" t="s">
        <v>30</v>
      </c>
      <c r="AA10" s="9" t="s">
        <v>31</v>
      </c>
      <c r="AB10" s="9" t="s">
        <v>32</v>
      </c>
      <c r="AC10" s="36" t="s">
        <v>43</v>
      </c>
      <c r="AD10" s="36" t="s">
        <v>33</v>
      </c>
      <c r="AE10" s="36" t="s">
        <v>34</v>
      </c>
      <c r="AF10" s="10" t="s">
        <v>35</v>
      </c>
    </row>
    <row r="11" spans="1:34" ht="45" customHeight="1" x14ac:dyDescent="0.25">
      <c r="A11" s="27"/>
      <c r="B11" s="27"/>
      <c r="C11" s="27"/>
      <c r="D11" s="36"/>
      <c r="E11" s="27"/>
      <c r="F11" s="36"/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11"/>
      <c r="AB11" s="11"/>
      <c r="AC11" s="36"/>
      <c r="AD11" s="36"/>
      <c r="AE11" s="36"/>
      <c r="AF11" s="12"/>
    </row>
    <row r="12" spans="1:34" ht="52.5" customHeight="1" x14ac:dyDescent="0.25">
      <c r="A12" s="7" t="s">
        <v>37</v>
      </c>
      <c r="B12" s="30" t="s">
        <v>44</v>
      </c>
      <c r="C12" s="31"/>
      <c r="D12" s="7" t="s">
        <v>45</v>
      </c>
      <c r="E12" s="7" t="s">
        <v>38</v>
      </c>
      <c r="F12" s="7">
        <v>600</v>
      </c>
      <c r="G12" s="24" t="s">
        <v>46</v>
      </c>
      <c r="H12" s="24" t="s">
        <v>47</v>
      </c>
      <c r="I12" s="24" t="s">
        <v>48</v>
      </c>
      <c r="AA12" s="7">
        <v>0.34</v>
      </c>
      <c r="AB12" s="7">
        <v>13.47</v>
      </c>
      <c r="AC12" s="7">
        <v>2.5099999999999998</v>
      </c>
      <c r="AD12" s="7">
        <v>0</v>
      </c>
      <c r="AE12" s="7">
        <v>2.5099999999999998</v>
      </c>
      <c r="AF12" s="7">
        <f>AE12*F12</f>
        <v>1505.9999999999998</v>
      </c>
    </row>
    <row r="13" spans="1:34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C13" s="7" t="s">
        <v>39</v>
      </c>
      <c r="AD13" s="7"/>
      <c r="AE13" s="7"/>
      <c r="AF13" s="25">
        <v>1506</v>
      </c>
    </row>
    <row r="14" spans="1:34" ht="39" customHeight="1" x14ac:dyDescent="0.25">
      <c r="A14" s="27" t="s">
        <v>52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4" ht="1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</row>
    <row r="16" spans="1:34" ht="15" customHeight="1" x14ac:dyDescent="0.25">
      <c r="A16" s="45" t="s">
        <v>51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</row>
    <row r="17" spans="1:32" ht="1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ht="1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x14ac:dyDescent="0.25">
      <c r="A19" s="3"/>
      <c r="B19" s="3"/>
      <c r="C19" s="3"/>
      <c r="D19" s="3"/>
      <c r="E19" s="3"/>
      <c r="F19" s="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2" x14ac:dyDescent="0.25">
      <c r="A20" s="40" t="s">
        <v>49</v>
      </c>
      <c r="B20" s="40"/>
      <c r="C20" s="40"/>
      <c r="D20" s="40"/>
      <c r="E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2" x14ac:dyDescent="0.25">
      <c r="A21" s="41"/>
      <c r="B21" s="41"/>
      <c r="C21" s="41"/>
      <c r="D21" s="41"/>
      <c r="E21" s="15"/>
      <c r="F21" s="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2" ht="15.75" customHeight="1" x14ac:dyDescent="0.25">
      <c r="A22" s="42" t="s">
        <v>40</v>
      </c>
      <c r="B22" s="42"/>
      <c r="C22" s="42"/>
      <c r="D22" s="42"/>
      <c r="E22" s="17"/>
      <c r="F22" s="1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2" ht="15" customHeight="1" x14ac:dyDescent="0.25">
      <c r="A23" s="37" t="s">
        <v>41</v>
      </c>
      <c r="B23" s="37"/>
      <c r="C23" s="37"/>
      <c r="D23" s="37"/>
      <c r="E23" s="18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2" ht="16.5" customHeight="1" x14ac:dyDescent="0.25">
      <c r="A24" s="38" t="s">
        <v>42</v>
      </c>
      <c r="B24" s="38"/>
      <c r="C24" s="38"/>
      <c r="D24" s="38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1"/>
      <c r="AB24" s="1"/>
      <c r="AC24" s="1"/>
      <c r="AD24" s="1"/>
      <c r="AE24" s="1"/>
    </row>
    <row r="25" spans="1:32" ht="15.75" x14ac:dyDescent="0.25">
      <c r="A25" s="13"/>
      <c r="B25" s="13"/>
      <c r="C25" s="13"/>
      <c r="D25" s="13"/>
      <c r="E25" s="13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1"/>
      <c r="AB25" s="1"/>
      <c r="AC25" s="1"/>
      <c r="AD25" s="1"/>
      <c r="AE25" s="1"/>
    </row>
    <row r="26" spans="1:32" ht="15.75" x14ac:dyDescent="0.25">
      <c r="A26" s="22" t="s">
        <v>0</v>
      </c>
    </row>
  </sheetData>
  <mergeCells count="27">
    <mergeCell ref="A23:D23"/>
    <mergeCell ref="A24:D24"/>
    <mergeCell ref="A17:AF17"/>
    <mergeCell ref="A18:AF18"/>
    <mergeCell ref="A20:D20"/>
    <mergeCell ref="A21:D21"/>
    <mergeCell ref="A22:D22"/>
    <mergeCell ref="A13:AA13"/>
    <mergeCell ref="A14:AF14"/>
    <mergeCell ref="A15:AF15"/>
    <mergeCell ref="A16:AF16"/>
    <mergeCell ref="A3:AF3"/>
    <mergeCell ref="A6:B6"/>
    <mergeCell ref="C6:AF6"/>
    <mergeCell ref="A7:B7"/>
    <mergeCell ref="B12:C12"/>
    <mergeCell ref="C7:AF7"/>
    <mergeCell ref="A8:AF8"/>
    <mergeCell ref="A9:AF9"/>
    <mergeCell ref="A10:A11"/>
    <mergeCell ref="B10:C11"/>
    <mergeCell ref="D10:D11"/>
    <mergeCell ref="E10:E11"/>
    <mergeCell ref="F10:F11"/>
    <mergeCell ref="AC10:AC11"/>
    <mergeCell ref="AD10:AD11"/>
    <mergeCell ref="AE10:AE11"/>
  </mergeCells>
  <hyperlinks>
    <hyperlink ref="G12" r:id="rId1"/>
    <hyperlink ref="H12" r:id="rId2"/>
    <hyperlink ref="I12" r:id="rId3"/>
  </hyperlinks>
  <pageMargins left="0.7" right="0.7" top="0.75" bottom="0.75" header="0.511811023622047" footer="0.511811023622047"/>
  <pageSetup orientation="portrait" horizontalDpi="300" verticalDpi="30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8</cp:revision>
  <dcterms:created xsi:type="dcterms:W3CDTF">2015-06-05T18:19:34Z</dcterms:created>
  <dcterms:modified xsi:type="dcterms:W3CDTF">2026-08-25T08:29:40Z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