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tok_AV\AppData\Roaming\1C\Файлы\ДокументооборотКОРП\Титок Настасья В 577247fb-ad53-11e5-80dc-00505683c15c\N\"/>
    </mc:Choice>
  </mc:AlternateContent>
  <xr:revisionPtr revIDLastSave="0" documentId="13_ncr:1_{6FFE19CF-658B-4FB3-AD09-8B722D9AE0B7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4" i="1" l="1"/>
  <c r="I4" i="1" s="1"/>
  <c r="J4" i="1" s="1"/>
  <c r="J7" i="1" s="1"/>
  <c r="H6" i="1"/>
  <c r="I6" i="1" s="1"/>
  <c r="J6" i="1" s="1"/>
  <c r="H5" i="1"/>
  <c r="I5" i="1" s="1"/>
  <c r="J5" i="1" s="1"/>
</calcChain>
</file>

<file path=xl/sharedStrings.xml><?xml version="1.0" encoding="utf-8"?>
<sst xmlns="http://schemas.openxmlformats.org/spreadsheetml/2006/main" count="21" uniqueCount="19">
  <si>
    <t>Обоснование цены договора</t>
  </si>
  <si>
    <t>№ п/п</t>
  </si>
  <si>
    <t>Наименование товара</t>
  </si>
  <si>
    <t>Ед. изм.</t>
  </si>
  <si>
    <t>Кол-во</t>
  </si>
  <si>
    <t>Коммерческие предложения / Данные реестра контрактов / Данные сети Интернет (руб./ед.изм)</t>
  </si>
  <si>
    <t>КП-26-08-7610 от 03.08.2026</t>
  </si>
  <si>
    <t>КП-26-08-7644 от 04.08.2026</t>
  </si>
  <si>
    <t>КП-26-08-7646 от 04.08.2026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</si>
  <si>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</si>
  <si>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</si>
  <si>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</si>
  <si>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Гигрометр</t>
  </si>
  <si>
    <t>шт</t>
  </si>
  <si>
    <t>Термометр бытовой жидкостный</t>
  </si>
  <si>
    <t>Термометр инфракрасный для измерения температуры тела пациента, кожный</t>
  </si>
  <si>
    <t>В результате проведенного расчета НМЦК составила, руб.:</t>
  </si>
  <si>
    <t>*В соответствии с п.3.20.1. Методических рекомендаций коэффициент вариации  рассчитан с помощью стандартных функций табличного редактора EXCEL.</t>
  </si>
  <si>
    <t>Определение НМЦК произведено Заказчиком в соответствии с  Приказом Минэкономразвития России от 02.10.2013 №567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с учетом Постановления Правительства РФ от 23.12.2024 №1875 "О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лиц" и письмом Минфина России № 24-01-06/8697 от 31.01.2025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</si>
</sst>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_₽"/>
    <numFmt numFmtId="165" formatCode="_-* #,##0.00_р_._-;\-* #,##0.00_р_._-;_-* \-??_р_._-;_-@_-"/>
    <numFmt numFmtId="166" formatCode="#,##0.00_ ;[Red]\-#,##0.00\ "/>
  </numFmts>
  <fonts count="8" x14ac:knownFonts="1"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1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"/>
      <charset val="204"/>
    </font>
    <font>
      <sz val="9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26">
    <xf numFmtId="0" fontId="0" fillId="0" borderId="0" xfId="0"/>
    <xf numFmtId="0" fontId="7" fillId="0" borderId="1" xfId="0" applyFont="1" applyBorder="1" applyAlignment="1">
      <alignment horizontal="left" vertical="center" wrapText="1"/>
    </xf>
    <xf numFmtId="0" fontId="3" fillId="0" borderId="3" xfId="3" applyFont="1" applyBorder="1" applyAlignment="1">
      <alignment horizontal="center" vertical="center" wrapText="1"/>
    </xf>
    <xf numFmtId="0" fontId="3" fillId="0" borderId="2" xfId="3" applyFont="1" applyBorder="1" applyAlignment="1">
      <alignment horizontal="center" vertical="center" wrapText="1"/>
    </xf>
    <xf numFmtId="3" fontId="3" fillId="0" borderId="1" xfId="3" applyNumberFormat="1" applyFont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3" fontId="0" fillId="0" borderId="0" xfId="0" applyNumberFormat="1"/>
    <xf numFmtId="164" fontId="0" fillId="0" borderId="0" xfId="0" applyNumberFormat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3" fillId="0" borderId="1" xfId="3" applyFont="1" applyBorder="1" applyAlignment="1">
      <alignment horizontal="center" vertical="center" wrapText="1"/>
    </xf>
    <xf numFmtId="164" fontId="3" fillId="0" borderId="1" xfId="3" applyNumberFormat="1" applyFont="1" applyBorder="1" applyAlignment="1">
      <alignment horizontal="center" vertical="center" wrapText="1"/>
    </xf>
    <xf numFmtId="165" fontId="3" fillId="0" borderId="1" xfId="3" applyNumberFormat="1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1" xfId="3" applyNumberFormat="1" applyFont="1" applyBorder="1" applyAlignment="1">
      <alignment horizontal="center" vertical="center" wrapText="1"/>
    </xf>
    <xf numFmtId="0" fontId="3" fillId="0" borderId="1" xfId="3" applyFont="1" applyBorder="1" applyAlignment="1">
      <alignment horizontal="left" vertical="center"/>
    </xf>
    <xf numFmtId="0" fontId="3" fillId="0" borderId="1" xfId="3" applyFont="1" applyBorder="1" applyAlignment="1">
      <alignment horizontal="center" vertical="center"/>
    </xf>
    <xf numFmtId="166" fontId="3" fillId="0" borderId="1" xfId="3" applyNumberFormat="1" applyFont="1" applyBorder="1" applyAlignment="1">
      <alignment horizontal="center" vertical="center"/>
    </xf>
    <xf numFmtId="0" fontId="4" fillId="0" borderId="1" xfId="3" applyFont="1" applyBorder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0" fontId="6" fillId="0" borderId="0" xfId="0" applyFont="1"/>
  </cellXfs>
  <cellStyles count="4">
    <cellStyle name="Excel Built-in Normal" xfId="3" xr:uid="{00000000-0005-0000-0000-000008000000}"/>
    <cellStyle name="Обычный" xfId="0" builtinId="0"/>
    <cellStyle name="Обычный 2" xfId="1" xr:uid="{00000000-0005-0000-0000-000006000000}"/>
    <cellStyle name="Обычный_Лист1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" name="Text Box 3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" name="Text Box 30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" name="Text Box 30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" name="Text Box 30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" name="Text Box 30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" name="Text Box 30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" name="Text Box 30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" name="Text Box 30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" name="Text Box 30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" name="Text Box 29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2" name="Text Box 29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3" name="Text Box 297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4" name="Text Box 29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5" name="Text Box 29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6" name="Text Box 29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7" name="Text Box 29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8" name="Text Box 29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9" name="Text Box 29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0" name="Text Box 29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1" name="Text Box 289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2" name="Text Box 288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3" name="Text Box 287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4" name="Text Box 286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5" name="Text Box 285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6" name="Text Box 284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7" name="Text Box 283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8" name="Text Box 28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9" name="Text Box 281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0" name="Text Box 280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1" name="Text Box 279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2" name="Text Box 278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3" name="Text Box 277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4" name="Text Box 276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5" name="Text Box 275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6" name="Text Box 27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7" name="Text Box 27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8" name="Text Box 27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9" name="Text Box 27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0" name="Text Box 270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1" name="Text Box 26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2" name="Text Box 268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3" name="Text Box 267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4" name="Text Box 266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5" name="Text Box 265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6" name="Text Box 264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7" name="Text Box 26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8" name="Text Box 26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9" name="Text Box 261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0" name="Text Box 26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1" name="Text Box 259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2" name="Text Box 258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3" name="Text Box 257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4" name="Text Box 256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5" name="Text Box 25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6" name="Text Box 25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7" name="Text Box 253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8" name="Text Box 25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9" name="Text Box 251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0" name="Text Box 250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1" name="Text Box 249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2" name="Text Box 248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3" name="Text Box 247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4" name="Text Box 246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5" name="Text Box 245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6" name="Text Box 244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7" name="Text Box 243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8" name="Text Box 24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9" name="Text Box 241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0" name="Text Box 240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1" name="Text Box 239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2" name="Text Box 238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3" name="Text Box 237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4" name="Text Box 236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5" name="Text Box 235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6" name="Text 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7" name="Text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8" name="Text 3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9" name="Text 4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0" name="Text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1" name="Text 6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2" name="Text 7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3" name="Text 8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4" name="Text 9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5" name="Text 10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6" name="Text 1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7" name="Text 1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8" name="Text 13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9" name="Text 14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0" name="Text 15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1" name="Text 16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2" name="Text 17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3" name="Text 18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4" name="Text 19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5" name="Text 20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6" name="Text 21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7" name="Text 2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8" name="Text 2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9" name="Text 24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0" name="Text 25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1" name="Text 26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2" name="Text 27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3" name="Text 28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4" name="Text 29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5" name="Text 30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6" name="Text 31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7" name="Text 3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8" name="Text 33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9" name="Text 34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0" name="Text 35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1" name="Text 36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2" name="Text 37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3" name="Text 38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4" name="Text 40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5" name="Text 41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6" name="Text 4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7" name="Text 43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8" name="Text 44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9" name="Text 45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20" name="Text 46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21" name="Text 47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22" name="Text 48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23" name="Text 49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24" name="Text 50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25" name="Text 51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26" name="Text 5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27" name="Text 53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28" name="Text 54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29" name="Text 55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30" name="Text 56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31" name="Text 57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32" name="Text 58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33" name="Text 59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34" name="Text 60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35" name="Text 61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36" name="Text 6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37" name="Text 63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38" name="Text 64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39" name="Text 65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40" name="Text 66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41" name="Text 67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42" name="Text 68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43" name="Text 69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44" name="Text 70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45" name="Text 71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46" name="Text 7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47" name="Text 73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48" name="Text 74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49" name="Text 75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50" name="Text 76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51" name="Text 77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52" name="Text 78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53" name="Text Box 315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1440</xdr:colOff>
      <xdr:row>8</xdr:row>
      <xdr:rowOff>0</xdr:rowOff>
    </xdr:from>
    <xdr:to>
      <xdr:col>2</xdr:col>
      <xdr:colOff>73800</xdr:colOff>
      <xdr:row>8</xdr:row>
      <xdr:rowOff>181440</xdr:rowOff>
    </xdr:to>
    <xdr:sp macro="" textlink="">
      <xdr:nvSpPr>
        <xdr:cNvPr id="154" name="Text 39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236052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55" name="Text Box 311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56" name="Text Box 310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57" name="Text Box 309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58" name="Text Box 308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59" name="Text Box 307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60" name="Text Box 306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61" name="Text Box 305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62" name="Text Box 304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63" name="Text Box 303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64" name="Text Box 30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65" name="Text Box 301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66" name="Text Box 300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67" name="Text Box 299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68" name="Text Box 298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69" name="Text Box 297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70" name="Text Box 296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71" name="Text Box 295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72" name="Text Box 294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73" name="Text Box 293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74" name="Text Box 29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75" name="Text Box 291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76" name="Text Box 290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77" name="Text Box 289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78" name="Text Box 288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79" name="Text Box 287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80" name="Text Box 286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81" name="Text Box 285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82" name="Text Box 284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83" name="Text Box 283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84" name="Text Box 28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85" name="Text Box 281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86" name="Text Box 280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87" name="Text Box 279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88" name="Text Box 278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89" name="Text Box 277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90" name="Text Box 276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91" name="Text Box 275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92" name="Text Box 274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93" name="Text Box 273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94" name="Text Box 27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95" name="Text Box 271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96" name="Text Box 270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97" name="Text Box 269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98" name="Text Box 268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99" name="Text Box 267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00" name="Text Box 266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01" name="Text Box 265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02" name="Text Box 264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03" name="Text Box 263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04" name="Text Box 26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05" name="Text Box 261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06" name="Text Box 260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07" name="Text Box 259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08" name="Text Box 258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09" name="Text Box 257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10" name="Text Box 256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11" name="Text Box 255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12" name="Text Box 254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13" name="Text Box 253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14" name="Text Box 25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15" name="Text Box 251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16" name="Text Box 250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17" name="Text Box 249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18" name="Text Box 248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19" name="Text Box 247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20" name="Text Box 246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21" name="Text Box 245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22" name="Text Box 244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23" name="Text Box 243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24" name="Text Box 24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25" name="Text Box 241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26" name="Text Box 240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27" name="Text Box 239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28" name="Text Box 238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29" name="Text Box 237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30" name="Text Box 236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31" name="Text Box 235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32" name="Text 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33" name="Text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34" name="Text 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35" name="Text 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36" name="Text 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37" name="Text 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38" name="Text 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39" name="Text 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40" name="Text 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41" name="Text 1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42" name="Text 1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43" name="Text 1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44" name="Text 1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45" name="Text 1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46" name="Text 1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47" name="Text 1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48" name="Text 1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49" name="Text 1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50" name="Text 1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51" name="Text 2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52" name="Text 2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53" name="Text 2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54" name="Text 2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55" name="Text 2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56" name="Text 2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57" name="Text 2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58" name="Text 2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59" name="Text 2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60" name="Text 2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61" name="Text 3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62" name="Text 3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63" name="Text 3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64" name="Text 3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65" name="Text 3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66" name="Text 3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67" name="Text 3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68" name="Text 3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69" name="Text 3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70" name="Text 40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71" name="Text 41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72" name="Text 4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73" name="Text 43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74" name="Text 44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75" name="Text 45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76" name="Text 46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77" name="Text 47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78" name="Text 48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79" name="Text 49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80" name="Text 50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81" name="Text 51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82" name="Text 5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83" name="Text 53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84" name="Text 54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85" name="Text 55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86" name="Text 56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87" name="Text 57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88" name="Text 58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89" name="Text 59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90" name="Text 60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91" name="Text 61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92" name="Text 6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93" name="Text 63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94" name="Text 64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95" name="Text 65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96" name="Text 66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97" name="Text 67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98" name="Text 68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299" name="Text 69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00" name="Text 70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01" name="Text 71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02" name="Text 7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03" name="Text 73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04" name="Text 74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05" name="Text 75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06" name="Text 78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1440</xdr:colOff>
      <xdr:row>8</xdr:row>
      <xdr:rowOff>0</xdr:rowOff>
    </xdr:from>
    <xdr:to>
      <xdr:col>2</xdr:col>
      <xdr:colOff>73800</xdr:colOff>
      <xdr:row>8</xdr:row>
      <xdr:rowOff>181440</xdr:rowOff>
    </xdr:to>
    <xdr:sp macro="" textlink="">
      <xdr:nvSpPr>
        <xdr:cNvPr id="307" name="Text 39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236052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08" name="Text Box 308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09" name="Text Box 307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10" name="Text Box 306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11" name="Text Box 305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12" name="Text Box 304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13" name="Text Box 303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14" name="Text Box 30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15" name="Text Box 301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16" name="Text Box 300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17" name="Text Box 299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18" name="Text Box 298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19" name="Text Box 297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20" name="Text Box 296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21" name="Text Box 295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22" name="Text Box 294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23" name="Text Box 293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24" name="Text Box 29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25" name="Text Box 291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26" name="Text Box 290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27" name="Text Box 289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28" name="Text Box 288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29" name="Text Box 287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30" name="Text Box 286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31" name="Text Box 285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32" name="Text Box 284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33" name="Text Box 283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34" name="Text Box 28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35" name="Text Box 281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36" name="Text Box 280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37" name="Text Box 279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38" name="Text Box 278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39" name="Text Box 277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40" name="Text Box 276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41" name="Text Box 275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42" name="Text Box 274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43" name="Text Box 273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44" name="Text Box 27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45" name="Text Box 271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46" name="Text Box 270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47" name="Text Box 269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48" name="Text Box 268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49" name="Text Box 267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50" name="Text Box 266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51" name="Text Box 265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52" name="Text Box 264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53" name="Text Box 263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54" name="Text Box 26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55" name="Text Box 261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56" name="Text Box 260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57" name="Text Box 259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58" name="Text Box 258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59" name="Text Box 257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60" name="Text Box 256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61" name="Text Box 255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62" name="Text Box 254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63" name="Text Box 253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64" name="Text Box 25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65" name="Text Box 251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66" name="Text Box 250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67" name="Text Box 249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68" name="Text Box 248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69" name="Text Box 247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70" name="Text Box 246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71" name="Text Box 245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72" name="Text Box 244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73" name="Text Box 243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74" name="Text Box 24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75" name="Text Box 241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76" name="Text Box 240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77" name="Text Box 239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78" name="Text Box 238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79" name="Text Box 237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80" name="Text Box 236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81" name="Text Box 235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82" name="Text 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83" name="Text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84" name="Text 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85" name="Text 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86" name="Text 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87" name="Text 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88" name="Text 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89" name="Text 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90" name="Text 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91" name="Text 1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92" name="Text 1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93" name="Text 1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94" name="Text 1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95" name="Text 1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96" name="Text 1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97" name="Text 1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98" name="Text 1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399" name="Text 1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00" name="Text 1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01" name="Text 2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02" name="Text 2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03" name="Text 2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04" name="Text 2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05" name="Text 2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06" name="Text 2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07" name="Text 2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08" name="Text 2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09" name="Text 2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10" name="Text 2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11" name="Text 3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12" name="Text 3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13" name="Text 3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14" name="Text 3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15" name="Text 3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16" name="Text 3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17" name="Text 3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18" name="Text 3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19" name="Text 3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20" name="Text 40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21" name="Text 41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22" name="Text 4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23" name="Text 43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24" name="Text 44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25" name="Text 45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26" name="Text 46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27" name="Text 47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28" name="Text 48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29" name="Text 49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30" name="Text 50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31" name="Text 51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32" name="Text 5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33" name="Text 53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34" name="Text 54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35" name="Text 55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36" name="Text 56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37" name="Text 57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38" name="Text 58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39" name="Text 59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40" name="Text 60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41" name="Text 61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42" name="Text 6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43" name="Text 63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44" name="Text 64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45" name="Text 65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46" name="Text 66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47" name="Text 67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48" name="Text 68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49" name="Text 69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50" name="Text 70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51" name="Text 71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52" name="Text 7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53" name="Text 73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54" name="Text 74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55" name="Text 75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56" name="Text 76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57" name="Text 77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58" name="Text 78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59" name="Text Box 315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1440</xdr:colOff>
      <xdr:row>8</xdr:row>
      <xdr:rowOff>0</xdr:rowOff>
    </xdr:from>
    <xdr:to>
      <xdr:col>2</xdr:col>
      <xdr:colOff>73800</xdr:colOff>
      <xdr:row>8</xdr:row>
      <xdr:rowOff>181440</xdr:rowOff>
    </xdr:to>
    <xdr:sp macro="" textlink="">
      <xdr:nvSpPr>
        <xdr:cNvPr id="460" name="Text 3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/>
      </xdr:nvSpPr>
      <xdr:spPr>
        <a:xfrm>
          <a:off x="236052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61" name="Text Box 311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62" name="Text Box 310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63" name="Text Box 309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64" name="Text Box 308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65" name="Text Box 307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66" name="Text Box 306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67" name="Text Box 305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68" name="Text Box 304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69" name="Text Box 303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70" name="Text Box 30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71" name="Text Box 301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72" name="Text Box 300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73" name="Text Box 299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74" name="Text Box 298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75" name="Text Box 297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76" name="Text Box 296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77" name="Text Box 295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78" name="Text Box 294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79" name="Text Box 293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80" name="Text Box 29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81" name="Text Box 291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82" name="Text Box 290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83" name="Text Box 289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84" name="Text Box 288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85" name="Text Box 287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86" name="Text Box 286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87" name="Text Box 285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88" name="Text Box 284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89" name="Text Box 283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90" name="Text Box 28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91" name="Text Box 281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92" name="Text Box 280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93" name="Text Box 279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94" name="Text Box 278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95" name="Text Box 277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96" name="Text Box 276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97" name="Text Box 275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98" name="Text Box 274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499" name="Text Box 273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00" name="Text Box 27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01" name="Text Box 271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02" name="Text Box 270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03" name="Text Box 269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04" name="Text Box 268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05" name="Text Box 267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06" name="Text Box 266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07" name="Text Box 265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08" name="Text Box 264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09" name="Text Box 263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10" name="Text Box 26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11" name="Text Box 261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12" name="Text Box 260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13" name="Text Box 259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14" name="Text Box 258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15" name="Text Box 257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16" name="Text Box 256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17" name="Text Box 255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18" name="Text Box 254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19" name="Text Box 253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20" name="Text Box 25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21" name="Text Box 251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22" name="Text Box 250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23" name="Text Box 249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24" name="Text Box 248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25" name="Text Box 247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26" name="Text Box 246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27" name="Text Box 245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28" name="Text Box 244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29" name="Text Box 243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30" name="Text Box 24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31" name="Text Box 241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32" name="Text Box 240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33" name="Text Box 239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34" name="Text Box 238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35" name="Text Box 237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36" name="Text Box 236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37" name="Text Box 235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38" name="Text 1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39" name="Text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40" name="Text 3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41" name="Text 4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42" name="Text 5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43" name="Text 6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44" name="Text 7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45" name="Text 8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46" name="Text 9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47" name="Text 10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48" name="Text 11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49" name="Text 1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50" name="Text 13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51" name="Text 14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52" name="Text 15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53" name="Text 16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54" name="Text 17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55" name="Text 18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56" name="Text 19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57" name="Text 20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58" name="Text 21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59" name="Text 2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60" name="Text 23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61" name="Text 24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62" name="Text 25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63" name="Text 26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64" name="Text 27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65" name="Text 28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66" name="Text 29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67" name="Text 30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68" name="Text 31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69" name="Text 3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70" name="Text 33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71" name="Text 34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72" name="Text 35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73" name="Text 36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74" name="Text 37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75" name="Text 38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76" name="Text 40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77" name="Text 41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78" name="Text 4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79" name="Text 43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80" name="Text 44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81" name="Text 45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82" name="Text 46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83" name="Text 47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84" name="Text 48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85" name="Text 49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86" name="Text 50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87" name="Text 51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88" name="Text 5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89" name="Text 53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90" name="Text 54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91" name="Text 55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92" name="Text 56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93" name="Text 57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94" name="Text 58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95" name="Text 59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96" name="Text 60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97" name="Text 61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98" name="Text 6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599" name="Text 63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00" name="Text 64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01" name="Text 65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02" name="Text 66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03" name="Text 67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04" name="Text 68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05" name="Text 69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06" name="Text 70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07" name="Text 71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08" name="Text 7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09" name="Text 73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10" name="Text 74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11" name="Text 75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38520</xdr:colOff>
      <xdr:row>8</xdr:row>
      <xdr:rowOff>0</xdr:rowOff>
    </xdr:from>
    <xdr:to>
      <xdr:col>0</xdr:col>
      <xdr:colOff>110880</xdr:colOff>
      <xdr:row>8</xdr:row>
      <xdr:rowOff>181440</xdr:rowOff>
    </xdr:to>
    <xdr:sp macro="" textlink="">
      <xdr:nvSpPr>
        <xdr:cNvPr id="612" name="Text 78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/>
      </xdr:nvSpPr>
      <xdr:spPr>
        <a:xfrm>
          <a:off x="3852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1440</xdr:colOff>
      <xdr:row>8</xdr:row>
      <xdr:rowOff>0</xdr:rowOff>
    </xdr:from>
    <xdr:to>
      <xdr:col>2</xdr:col>
      <xdr:colOff>73800</xdr:colOff>
      <xdr:row>8</xdr:row>
      <xdr:rowOff>181440</xdr:rowOff>
    </xdr:to>
    <xdr:sp macro="" textlink="">
      <xdr:nvSpPr>
        <xdr:cNvPr id="613" name="Text 39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/>
      </xdr:nvSpPr>
      <xdr:spPr>
        <a:xfrm>
          <a:off x="236052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14" name="Text Box 308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15" name="Text Box 307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16" name="Text Box 306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17" name="Text Box 305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18" name="Text Box 304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19" name="Text Box 303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20" name="Text Box 30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21" name="Text Box 301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22" name="Text Box 300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23" name="Text Box 299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24" name="Text Box 298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25" name="Text Box 297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26" name="Text Box 296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27" name="Text Box 295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28" name="Text Box 294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29" name="Text Box 293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30" name="Text Box 29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31" name="Text Box 291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32" name="Text Box 290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33" name="Text Box 289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34" name="Text Box 288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35" name="Text Box 287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36" name="Text Box 286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37" name="Text Box 285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38" name="Text Box 284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39" name="Text Box 283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40" name="Text Box 28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41" name="Text Box 281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42" name="Text Box 280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43" name="Text Box 279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44" name="Text Box 278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45" name="Text Box 277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46" name="Text Box 276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47" name="Text Box 275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48" name="Text Box 274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49" name="Text Box 273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50" name="Text Box 27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51" name="Text Box 271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52" name="Text Box 270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53" name="Text Box 269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54" name="Text Box 268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55" name="Text Box 267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56" name="Text Box 266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57" name="Text Box 265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58" name="Text Box 264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59" name="Text Box 263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60" name="Text Box 26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61" name="Text Box 261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62" name="Text Box 260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63" name="Text Box 259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64" name="Text Box 258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65" name="Text Box 257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66" name="Text Box 256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67" name="Text Box 255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68" name="Text Box 254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69" name="Text Box 253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70" name="Text Box 25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71" name="Text Box 251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72" name="Text Box 250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73" name="Text Box 249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74" name="Text Box 248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75" name="Text Box 247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76" name="Text Box 246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77" name="Text Box 245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78" name="Text Box 244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79" name="Text Box 243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80" name="Text Box 24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81" name="Text Box 241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82" name="Text Box 240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83" name="Text Box 239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84" name="Text Box 238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85" name="Text Box 237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86" name="Text Box 236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87" name="Text Box 235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88" name="Text 1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89" name="Text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90" name="Text 3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91" name="Text 4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92" name="Text 5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93" name="Text 6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94" name="Text 7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95" name="Text 8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96" name="Text 9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97" name="Text 10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98" name="Text 11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699" name="Text 1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00" name="Text 13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01" name="Text 14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02" name="Text 15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03" name="Text 16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04" name="Text 17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05" name="Text 18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06" name="Text 19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07" name="Text 20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08" name="Text 21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09" name="Text 2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10" name="Text 23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11" name="Text 24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12" name="Text 25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13" name="Text 26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14" name="Text 27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15" name="Text 28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16" name="Text 29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17" name="Text 30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18" name="Text 31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19" name="Text 3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20" name="Text 33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21" name="Text 34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22" name="Text 35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23" name="Text 36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24" name="Text 37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25" name="Text 38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26" name="Text 40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27" name="Text 41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28" name="Text 4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29" name="Text 43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30" name="Text 44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31" name="Text 45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32" name="Text 46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33" name="Text 47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34" name="Text 48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35" name="Text 49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36" name="Text 50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37" name="Text 51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38" name="Text 5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39" name="Text 53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40" name="Text 54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41" name="Text 55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42" name="Text 56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43" name="Text 57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44" name="Text 58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45" name="Text 59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46" name="Text 60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47" name="Text 61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48" name="Text 6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49" name="Text 63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50" name="Text 64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51" name="Text 65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52" name="Text 66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53" name="Text 67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54" name="Text 68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55" name="Text 69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56" name="Text 70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57" name="Text 71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58" name="Text 7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59" name="Text 73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60" name="Text 74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61" name="Text 75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62" name="Text 76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63" name="Text 77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64" name="Text 78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65" name="Text Box 315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66" name="Text Box 311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67" name="Text Box 310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68" name="Text Box 309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69" name="Text Box 30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70" name="Text Box 307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71" name="Text Box 306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72" name="Text Box 305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73" name="Text Box 304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74" name="Text Box 30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75" name="Text Box 30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76" name="Text Box 301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77" name="Text Box 300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78" name="Text Box 299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79" name="Text Box 29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80" name="Text Box 297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81" name="Text Box 296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82" name="Text Box 295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83" name="Text Box 294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84" name="Text Box 29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85" name="Text Box 29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86" name="Text Box 291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87" name="Text Box 290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88" name="Text Box 289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89" name="Text Box 2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90" name="Text Box 287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91" name="Text Box 286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92" name="Text Box 285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93" name="Text Box 284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94" name="Text Box 28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95" name="Text Box 28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96" name="Text Box 281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97" name="Text Box 280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98" name="Text Box 279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799" name="Text Box 27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00" name="Text Box 277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01" name="Text Box 276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02" name="Text Box 275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03" name="Text Box 274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04" name="Text Box 27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05" name="Text Box 27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06" name="Text Box 271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07" name="Text Box 270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08" name="Text Box 269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09" name="Text Box 26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10" name="Text Box 267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11" name="Text Box 266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12" name="Text Box 265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13" name="Text Box 264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14" name="Text Box 26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15" name="Text Box 26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16" name="Text Box 261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17" name="Text Box 260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18" name="Text Box 259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19" name="Text Box 25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20" name="Text Box 257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21" name="Text Box 256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22" name="Text Box 255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23" name="Text Box 254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24" name="Text Box 25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25" name="Text Box 25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26" name="Text Box 251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27" name="Text Box 250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28" name="Text Box 249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29" name="Text Box 24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30" name="Text Box 247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31" name="Text Box 246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32" name="Text Box 245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33" name="Text Box 244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34" name="Text Box 24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35" name="Text Box 24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36" name="Text Box 241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37" name="Text Box 240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38" name="Text Box 239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39" name="Text Box 2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40" name="Text Box 237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41" name="Text Box 236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42" name="Text Box 235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43" name="Text 1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44" name="Text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45" name="Text 3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46" name="Text 4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47" name="Text 5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48" name="Text 6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49" name="Text 7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50" name="Text 8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51" name="Text 9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52" name="Text 10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53" name="Text 11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54" name="Text 1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55" name="Text 13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56" name="Text 14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57" name="Text 15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58" name="Text 16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59" name="Text 17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60" name="Text 18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61" name="Text 19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62" name="Text 20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63" name="Text 21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64" name="Text 2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65" name="Text 23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66" name="Text 24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67" name="Text 25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68" name="Text 26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69" name="Text 27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70" name="Text 28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71" name="Text 29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72" name="Text 30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73" name="Text 31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74" name="Text 3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75" name="Text 33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76" name="Text 34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77" name="Text 35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78" name="Text 36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79" name="Text 37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80" name="Text 38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81" name="Text 4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82" name="Text 4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83" name="Text 4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84" name="Text 4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85" name="Text 4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86" name="Text 4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87" name="Text 4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88" name="Text 4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89" name="Text 4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90" name="Text 4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91" name="Text 5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92" name="Text 5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93" name="Text 5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94" name="Text 5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95" name="Text 5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96" name="Text 5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97" name="Text 5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98" name="Text 5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899" name="Text 5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00" name="Text 5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01" name="Text 6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02" name="Text 6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03" name="Text 6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04" name="Text 6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05" name="Text 6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06" name="Text 6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07" name="Text 6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08" name="Text 6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09" name="Text 6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10" name="Text 6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11" name="Text 7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12" name="Text 7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13" name="Text 7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14" name="Text 7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15" name="Text 7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16" name="Text 7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17" name="Text 78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18" name="Text Box 308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19" name="Text Box 307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20" name="Text Box 306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21" name="Text Box 305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22" name="Text Box 304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23" name="Text Box 303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24" name="Text Box 30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25" name="Text Box 301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26" name="Text Box 300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27" name="Text Box 299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28" name="Text Box 298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29" name="Text Box 297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30" name="Text Box 296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31" name="Text Box 295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32" name="Text Box 294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33" name="Text Box 293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34" name="Text Box 29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35" name="Text Box 291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36" name="Text Box 290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37" name="Text Box 289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38" name="Text Box 288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39" name="Text Box 287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40" name="Text Box 286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41" name="Text Box 285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42" name="Text Box 284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43" name="Text Box 283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44" name="Text Box 28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45" name="Text Box 281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46" name="Text Box 280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47" name="Text Box 279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48" name="Text Box 278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49" name="Text Box 277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50" name="Text Box 276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51" name="Text Box 275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52" name="Text Box 274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53" name="Text Box 273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54" name="Text Box 27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55" name="Text Box 271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56" name="Text Box 270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57" name="Text Box 269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58" name="Text Box 268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59" name="Text Box 267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60" name="Text Box 266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61" name="Text Box 265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62" name="Text Box 264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63" name="Text Box 263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64" name="Text Box 26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65" name="Text Box 261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66" name="Text Box 260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67" name="Text Box 259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68" name="Text Box 258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69" name="Text Box 257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70" name="Text Box 256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71" name="Text Box 255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72" name="Text Box 254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73" name="Text Box 253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74" name="Text Box 25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75" name="Text Box 251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76" name="Text Box 250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77" name="Text Box 249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78" name="Text Box 248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79" name="Text Box 247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80" name="Text Box 246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81" name="Text Box 245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82" name="Text Box 244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83" name="Text Box 243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84" name="Text Box 24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85" name="Text Box 241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86" name="Text Box 240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87" name="Text Box 239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88" name="Text Box 238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89" name="Text Box 237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90" name="Text Box 236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91" name="Text Box 235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92" name="Text 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93" name="Text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94" name="Text 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95" name="Text 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96" name="Text 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97" name="Text 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98" name="Text 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999" name="Text 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00" name="Text 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01" name="Text 1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02" name="Text 1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03" name="Text 1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04" name="Text 1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05" name="Text 1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06" name="Text 1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07" name="Text 1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08" name="Text 1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09" name="Text 1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10" name="Text 1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11" name="Text 2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12" name="Text 2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13" name="Text 2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14" name="Text 2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15" name="Text 2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16" name="Text 2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17" name="Text 2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18" name="Text 2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19" name="Text 2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20" name="Text 2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21" name="Text 3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22" name="Text 3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23" name="Text 3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24" name="Text 3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25" name="Text 3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26" name="Text 3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27" name="Text 3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28" name="Text 3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29" name="Text 3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30" name="Text 40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31" name="Text 41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32" name="Text 4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33" name="Text 43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34" name="Text 44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35" name="Text 45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36" name="Text 46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37" name="Text 47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38" name="Text 48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39" name="Text 49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40" name="Text 50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41" name="Text 51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42" name="Text 5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43" name="Text 53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44" name="Text 54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45" name="Text 55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46" name="Text 56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47" name="Text 57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48" name="Text 58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49" name="Text 59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50" name="Text 60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51" name="Text 6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52" name="Text 6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53" name="Text 63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54" name="Text 64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55" name="Text 65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56" name="Text 66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57" name="Text 67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58" name="Text 68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59" name="Text 69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60" name="Text 70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61" name="Text 71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62" name="Text 7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63" name="Text 73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64" name="Text 74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65" name="Text 75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66" name="Text 76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67" name="Text 77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68" name="Text 78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69" name="Text Box 315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70" name="Text Box 311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71" name="Text Box 31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72" name="Text Box 309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73" name="Text Box 308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74" name="Text Box 307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75" name="Text Box 306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76" name="Text Box 30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77" name="Text Box 304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78" name="Text Box 303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79" name="Text Box 30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80" name="Text Box 301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81" name="Text Box 30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82" name="Text Box 299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83" name="Text Box 298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84" name="Text Box 297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85" name="Text Box 296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86" name="Text Box 29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87" name="Text Box 294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88" name="Text Box 293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89" name="Text Box 29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90" name="Text Box 29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91" name="Text Box 2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92" name="Text Box 289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93" name="Text Box 288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94" name="Text Box 287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95" name="Text Box 286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96" name="Text Box 28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97" name="Text Box 284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98" name="Text Box 283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099" name="Text Box 28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00" name="Text Box 281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01" name="Text Box 28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02" name="Text Box 279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03" name="Text Box 278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04" name="Text Box 277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05" name="Text Box 276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06" name="Text Box 27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07" name="Text Box 274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08" name="Text Box 273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09" name="Text Box 27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10" name="Text Box 271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11" name="Text Box 27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12" name="Text Box 269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13" name="Text Box 268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14" name="Text Box 267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15" name="Text Box 266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16" name="Text Box 26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17" name="Text Box 264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18" name="Text Box 263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19" name="Text Box 26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20" name="Text Box 261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21" name="Text Box 26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22" name="Text Box 259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23" name="Text Box 258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24" name="Text Box 257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25" name="Text Box 256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26" name="Text Box 25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27" name="Text Box 254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28" name="Text Box 253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29" name="Text Box 25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30" name="Text Box 251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31" name="Text Box 25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32" name="Text Box 249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33" name="Text Box 248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34" name="Text Box 247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35" name="Text Box 246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36" name="Text Box 24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37" name="Text Box 244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38" name="Text Box 243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39" name="Text Box 24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40" name="Text Box 241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41" name="Text Box 2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42" name="Text Box 239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43" name="Text Box 238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44" name="Text Box 237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45" name="Text Box 236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46" name="Text Box 23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47" name="Text 1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48" name="Text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49" name="Text 3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50" name="Text 4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51" name="Text 5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52" name="Text 6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53" name="Text 7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54" name="Text 8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55" name="Text 9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56" name="Text 10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57" name="Text 11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58" name="Text 1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59" name="Text 13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60" name="Text 14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61" name="Text 15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62" name="Text 16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63" name="Text 17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64" name="Text 18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65" name="Text 19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66" name="Text 20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67" name="Text 21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68" name="Text 2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69" name="Text 23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70" name="Text 24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71" name="Text 25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72" name="Text 26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73" name="Text 27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74" name="Text 28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75" name="Text 29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76" name="Text 30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77" name="Text 31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78" name="Text 3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79" name="Text 33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80" name="Text 34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81" name="Text 35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82" name="Text 36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83" name="Text 37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84" name="Text 38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85" name="Text 40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86" name="Text 41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87" name="Text 4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88" name="Text 43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89" name="Text 44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90" name="Text 45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91" name="Text 46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92" name="Text 47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93" name="Text 48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94" name="Text 49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95" name="Text 50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96" name="Text 51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97" name="Text 5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98" name="Text 53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199" name="Text 54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200" name="Text 55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201" name="Text 56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202" name="Text 57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203" name="Text 58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204" name="Text 59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205" name="Text 60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206" name="Text 61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207" name="Text 6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208" name="Text 63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209" name="Text 64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210" name="Text 65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211" name="Text 66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212" name="Text 67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213" name="Text 68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214" name="Text 69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215" name="Text 70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216" name="Text 71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217" name="Text 7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218" name="Text 73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219" name="Text 74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8</xdr:row>
      <xdr:rowOff>0</xdr:rowOff>
    </xdr:from>
    <xdr:to>
      <xdr:col>0</xdr:col>
      <xdr:colOff>72720</xdr:colOff>
      <xdr:row>8</xdr:row>
      <xdr:rowOff>181440</xdr:rowOff>
    </xdr:to>
    <xdr:sp macro="" textlink="">
      <xdr:nvSpPr>
        <xdr:cNvPr id="1220" name="Text 75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>
          <a:off x="36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38520</xdr:colOff>
      <xdr:row>8</xdr:row>
      <xdr:rowOff>0</xdr:rowOff>
    </xdr:from>
    <xdr:to>
      <xdr:col>0</xdr:col>
      <xdr:colOff>110880</xdr:colOff>
      <xdr:row>8</xdr:row>
      <xdr:rowOff>181440</xdr:rowOff>
    </xdr:to>
    <xdr:sp macro="" textlink="">
      <xdr:nvSpPr>
        <xdr:cNvPr id="1221" name="Text 78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>
          <a:off x="38520" y="48006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zoomScaleNormal="100" workbookViewId="0">
      <selection activeCell="T5" sqref="T5"/>
    </sheetView>
  </sheetViews>
  <sheetFormatPr defaultColWidth="9.140625" defaultRowHeight="12.75" x14ac:dyDescent="0.2"/>
  <cols>
    <col min="1" max="1" width="6.140625" style="6" customWidth="1"/>
    <col min="2" max="2" width="27.28515625" style="7" customWidth="1"/>
    <col min="3" max="3" width="10.7109375" customWidth="1"/>
    <col min="4" max="4" width="10.7109375" style="8" customWidth="1"/>
    <col min="5" max="5" width="15.140625" style="9" customWidth="1"/>
    <col min="6" max="6" width="15.7109375" style="9" customWidth="1"/>
    <col min="7" max="7" width="18.7109375" style="10" customWidth="1"/>
    <col min="8" max="10" width="15.7109375" customWidth="1"/>
  </cols>
  <sheetData>
    <row r="1" spans="1:10" ht="47.25" customHeight="1" x14ac:dyDescent="0.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pans="1:10" ht="47.25" customHeight="1" x14ac:dyDescent="0.2">
      <c r="A2" s="5" t="s">
        <v>1</v>
      </c>
      <c r="B2" s="5" t="s">
        <v>2</v>
      </c>
      <c r="C2" s="5" t="s">
        <v>3</v>
      </c>
      <c r="D2" s="4" t="s">
        <v>4</v>
      </c>
      <c r="E2" s="3" t="s">
        <v>5</v>
      </c>
      <c r="F2" s="3"/>
      <c r="G2" s="3"/>
      <c r="H2" s="2"/>
      <c r="I2" s="2"/>
      <c r="J2" s="2"/>
    </row>
    <row r="3" spans="1:10" ht="47.25" customHeight="1" x14ac:dyDescent="0.2">
      <c r="A3" s="5"/>
      <c r="B3" s="5"/>
      <c r="C3" s="5"/>
      <c r="D3" s="4"/>
      <c r="E3" s="12" t="s">
        <v>6</v>
      </c>
      <c r="F3" s="12" t="s">
        <v>7</v>
      </c>
      <c r="G3" s="11" t="s">
        <v>8</v>
      </c>
      <c r="H3" s="11" t="s">
        <v>9</v>
      </c>
      <c r="I3" s="13" t="s">
        <v>10</v>
      </c>
      <c r="J3" s="13" t="s">
        <v>11</v>
      </c>
    </row>
    <row r="4" spans="1:10" ht="47.25" customHeight="1" x14ac:dyDescent="0.2">
      <c r="A4" s="14">
        <v>1</v>
      </c>
      <c r="B4" s="15" t="s">
        <v>12</v>
      </c>
      <c r="C4" s="16" t="s">
        <v>13</v>
      </c>
      <c r="D4" s="17">
        <v>120</v>
      </c>
      <c r="E4" s="18">
        <v>1260</v>
      </c>
      <c r="F4" s="18">
        <v>1298</v>
      </c>
      <c r="G4" s="18">
        <v>1323</v>
      </c>
      <c r="H4" s="19">
        <f>MIN(E4:G4)</f>
        <v>1260</v>
      </c>
      <c r="I4" s="19">
        <f>ROUND(H4,2)</f>
        <v>1260</v>
      </c>
      <c r="J4" s="19">
        <f>I4*D4</f>
        <v>151200</v>
      </c>
    </row>
    <row r="5" spans="1:10" ht="47.25" customHeight="1" x14ac:dyDescent="0.2">
      <c r="A5" s="14">
        <v>2</v>
      </c>
      <c r="B5" s="15" t="s">
        <v>14</v>
      </c>
      <c r="C5" s="16" t="s">
        <v>13</v>
      </c>
      <c r="D5" s="17">
        <v>70</v>
      </c>
      <c r="E5" s="18">
        <v>1000</v>
      </c>
      <c r="F5" s="18">
        <v>1030</v>
      </c>
      <c r="G5" s="18">
        <v>1050</v>
      </c>
      <c r="H5" s="19">
        <f>MIN(E5:G5)</f>
        <v>1000</v>
      </c>
      <c r="I5" s="19">
        <f>ROUND(H5,2)</f>
        <v>1000</v>
      </c>
      <c r="J5" s="19">
        <f>I5*D5</f>
        <v>70000</v>
      </c>
    </row>
    <row r="6" spans="1:10" ht="47.25" customHeight="1" x14ac:dyDescent="0.2">
      <c r="A6" s="14">
        <v>3</v>
      </c>
      <c r="B6" s="15" t="s">
        <v>15</v>
      </c>
      <c r="C6" s="16" t="s">
        <v>13</v>
      </c>
      <c r="D6" s="17">
        <v>2</v>
      </c>
      <c r="E6" s="18">
        <v>6500</v>
      </c>
      <c r="F6" s="18">
        <v>6695</v>
      </c>
      <c r="G6" s="18">
        <v>6825</v>
      </c>
      <c r="H6" s="19">
        <f>MIN(E6:G6)</f>
        <v>6500</v>
      </c>
      <c r="I6" s="19">
        <f>ROUND(H6,2)</f>
        <v>6500</v>
      </c>
      <c r="J6" s="19">
        <f>I6*D6</f>
        <v>13000</v>
      </c>
    </row>
    <row r="7" spans="1:10" ht="47.25" customHeight="1" x14ac:dyDescent="0.2">
      <c r="A7" s="20" t="s">
        <v>16</v>
      </c>
      <c r="B7" s="21"/>
      <c r="C7" s="21"/>
      <c r="D7" s="21"/>
      <c r="E7" s="21"/>
      <c r="F7" s="21"/>
      <c r="G7" s="21"/>
      <c r="H7" s="21"/>
      <c r="I7" s="21"/>
      <c r="J7" s="22">
        <f>SUM(J4:J6)</f>
        <v>234200</v>
      </c>
    </row>
    <row r="8" spans="1:10" s="25" customFormat="1" ht="47.25" customHeight="1" x14ac:dyDescent="0.2">
      <c r="A8" s="23" t="s">
        <v>17</v>
      </c>
      <c r="B8" s="24"/>
      <c r="C8" s="24"/>
      <c r="D8" s="24"/>
      <c r="E8" s="24"/>
      <c r="F8" s="24"/>
      <c r="G8" s="24"/>
      <c r="H8" s="24"/>
      <c r="I8" s="24"/>
      <c r="J8" s="24"/>
    </row>
    <row r="9" spans="1:10" ht="60" customHeight="1" x14ac:dyDescent="0.2">
      <c r="A9" s="1" t="s">
        <v>18</v>
      </c>
      <c r="B9" s="1"/>
      <c r="C9" s="1"/>
      <c r="D9" s="1"/>
      <c r="E9" s="1"/>
      <c r="F9" s="1"/>
      <c r="G9" s="1"/>
      <c r="H9" s="1"/>
      <c r="I9" s="1"/>
      <c r="J9" s="1"/>
    </row>
  </sheetData>
  <mergeCells count="8">
    <mergeCell ref="A9:J9"/>
    <mergeCell ref="A1:J1"/>
    <mergeCell ref="A2:A3"/>
    <mergeCell ref="B2:B3"/>
    <mergeCell ref="C2:C3"/>
    <mergeCell ref="D2:D3"/>
    <mergeCell ref="E2:G2"/>
    <mergeCell ref="H2:J2"/>
  </mergeCells>
  <pageMargins left="0.15972222222222199" right="0.17013888888888901" top="0.27013888888888898" bottom="0.25972222222222202" header="0.511811023622047" footer="0.511811023622047"/>
  <pageSetup paperSize="9" scale="65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Макаренкова Татьяна Сергеевна</dc:creator>
  <dc:description/>
  <cp:lastModifiedBy>Титок Анастасия Васильевна</cp:lastModifiedBy>
  <cp:revision>1</cp:revision>
  <dcterms:created xsi:type="dcterms:W3CDTF">2021-07-19T09:05:25Z</dcterms:created>
  <dcterms:modified xsi:type="dcterms:W3CDTF">2026-08-06T12:54:27Z</dcterms:modified>
  <dc:language>ru-RU</dc:language>
</cp:coreProperties>
</file>