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0370" yWindow="-120" windowWidth="21840" windowHeight="137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Лист1!$A$1:$Q$28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3" i="1"/>
  <c r="P12"/>
  <c r="P11"/>
  <c r="P10"/>
  <c r="P14" l="1"/>
</calcChain>
</file>

<file path=xl/sharedStrings.xml><?xml version="1.0" encoding="utf-8"?>
<sst xmlns="http://schemas.openxmlformats.org/spreadsheetml/2006/main" count="43" uniqueCount="40">
  <si>
    <t>№       п/п</t>
  </si>
  <si>
    <t xml:space="preserve">Марка, модель ТС         </t>
  </si>
  <si>
    <t>Год  выпуска</t>
  </si>
  <si>
    <t>Регистрационный  номер</t>
  </si>
  <si>
    <t>Категория ТС</t>
  </si>
  <si>
    <t>VIN</t>
  </si>
  <si>
    <t>Мощность, л/с</t>
  </si>
  <si>
    <r>
      <t>Т</t>
    </r>
    <r>
      <rPr>
        <b/>
        <vertAlign val="subscript"/>
        <sz val="8"/>
        <color rgb="FF000000"/>
        <rFont val="Times New Roman"/>
        <family val="1"/>
        <charset val="204"/>
      </rPr>
      <t>б</t>
    </r>
    <r>
      <rPr>
        <b/>
        <sz val="8"/>
        <color rgb="FF000000"/>
        <rFont val="Times New Roman"/>
        <family val="1"/>
        <charset val="204"/>
      </rPr>
      <t>,    руб</t>
    </r>
  </si>
  <si>
    <r>
      <t>К</t>
    </r>
    <r>
      <rPr>
        <b/>
        <vertAlign val="subscript"/>
        <sz val="8"/>
        <color rgb="FF000000"/>
        <rFont val="Times New Roman"/>
        <family val="1"/>
        <charset val="204"/>
      </rPr>
      <t>т</t>
    </r>
  </si>
  <si>
    <r>
      <t>К</t>
    </r>
    <r>
      <rPr>
        <b/>
        <vertAlign val="subscript"/>
        <sz val="8"/>
        <color rgb="FF000000"/>
        <rFont val="Times New Roman"/>
        <family val="1"/>
        <charset val="204"/>
      </rPr>
      <t>бм</t>
    </r>
  </si>
  <si>
    <r>
      <t>К</t>
    </r>
    <r>
      <rPr>
        <b/>
        <vertAlign val="subscript"/>
        <sz val="8"/>
        <color rgb="FF000000"/>
        <rFont val="Times New Roman"/>
        <family val="1"/>
        <charset val="204"/>
      </rPr>
      <t>о</t>
    </r>
  </si>
  <si>
    <r>
      <t>К</t>
    </r>
    <r>
      <rPr>
        <b/>
        <vertAlign val="subscript"/>
        <sz val="8"/>
        <color rgb="FF000000"/>
        <rFont val="Times New Roman"/>
        <family val="1"/>
        <charset val="204"/>
      </rPr>
      <t>м</t>
    </r>
  </si>
  <si>
    <t xml:space="preserve"> Страховая премия, руб. </t>
  </si>
  <si>
    <r>
      <t> </t>
    </r>
    <r>
      <rPr>
        <b/>
        <sz val="10"/>
        <color rgb="FF000000"/>
        <rFont val="Times New Roman"/>
        <family val="1"/>
        <charset val="204"/>
      </rPr>
      <t>ИТОГО:</t>
    </r>
  </si>
  <si>
    <t>разрешенная максимальная масса (для категории С)</t>
  </si>
  <si>
    <t>Количество посодочных мест (для категории Д)\</t>
  </si>
  <si>
    <t>ИНН Собственника</t>
  </si>
  <si>
    <t>В</t>
  </si>
  <si>
    <t>Начало страхования</t>
  </si>
  <si>
    <t xml:space="preserve">                                                 </t>
  </si>
  <si>
    <t xml:space="preserve">Федеральный закон РФ от 25.04.2002 № 40-ФЗ «Об обязательном страховании гражданской ответственности владельцев транспортных средств» </t>
  </si>
  <si>
    <t>Указание Банка России от 08.12.2021 года N 6007-У "О страховых тарифах по обязательному страхованию гражданской ответственности владельцев транспортных средств"</t>
  </si>
  <si>
    <t>ОБОСНОВАНИЕ НМЦК</t>
  </si>
  <si>
    <t>Метод расчета: тарифный, в расчете применены:</t>
  </si>
  <si>
    <t>майор внутренней службы</t>
  </si>
  <si>
    <t>Lada Largus</t>
  </si>
  <si>
    <t>Ford 2327GD</t>
  </si>
  <si>
    <t>Kia Rio</t>
  </si>
  <si>
    <t>ГАЗ 322132</t>
  </si>
  <si>
    <t>Н105УЕ152</t>
  </si>
  <si>
    <t>Н573РР152</t>
  </si>
  <si>
    <t>Т228КЕ45</t>
  </si>
  <si>
    <t>Е169РХ152</t>
  </si>
  <si>
    <t>XTARS0Y5LE0846917</t>
  </si>
  <si>
    <t>XUS2327GDE0000309</t>
  </si>
  <si>
    <t>XWEDH411AB0012586</t>
  </si>
  <si>
    <t>X96322132B0708677</t>
  </si>
  <si>
    <t xml:space="preserve">В соответствии  со статьей 72 Бюджетного кодекса Российской Федерации НМЦК устанавливается в пределах доведенных лимитов бюджетных обязательств  в сумме 15000 рублей 00 копеек      </t>
  </si>
  <si>
    <t>Заместитель начальника отдела ИТСОН</t>
  </si>
  <si>
    <t>М.С. Казянин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</si>
</sst>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vertAlign val="subscript"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justify" vertical="top" wrapText="1"/>
    </xf>
    <xf numFmtId="0" fontId="10" fillId="0" borderId="0" xfId="0" applyFont="1"/>
    <xf numFmtId="0" fontId="0" fillId="0" borderId="0" xfId="0" applyBorder="1"/>
    <xf numFmtId="14" fontId="3" fillId="2" borderId="1" xfId="0" applyNumberFormat="1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0" fillId="2" borderId="0" xfId="0" applyFill="1" applyAlignment="1"/>
    <xf numFmtId="0" fontId="0" fillId="2" borderId="0" xfId="0" applyFont="1" applyFill="1" applyAlignment="1"/>
    <xf numFmtId="0" fontId="0" fillId="2" borderId="0" xfId="0" applyFont="1" applyFill="1"/>
    <xf numFmtId="0" fontId="4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7"/>
  <sheetViews>
    <sheetView tabSelected="1" topLeftCell="A2" zoomScaleSheetLayoutView="124" workbookViewId="0">
      <selection activeCell="M23" sqref="M23"/>
    </sheetView>
  </sheetViews>
  <sheetFormatPr defaultRowHeight="15"/>
  <cols>
    <col min="2" max="2" width="20.7109375" customWidth="1"/>
    <col min="4" max="4" width="13" customWidth="1"/>
    <col min="8" max="8" width="21.42578125" customWidth="1"/>
    <col min="10" max="10" width="12.5703125" customWidth="1"/>
    <col min="16" max="16" width="9.85546875" bestFit="1" customWidth="1"/>
    <col min="17" max="17" width="10" customWidth="1"/>
  </cols>
  <sheetData>
    <row r="1" spans="1:17">
      <c r="N1" s="29"/>
      <c r="O1" s="29"/>
      <c r="P1" s="29"/>
      <c r="Q1" s="29"/>
    </row>
    <row r="2" spans="1:17">
      <c r="G2" s="29" t="s">
        <v>22</v>
      </c>
      <c r="H2" s="29"/>
      <c r="I2" s="29"/>
      <c r="N2" s="29"/>
      <c r="O2" s="29"/>
      <c r="P2" s="29"/>
      <c r="Q2" s="29"/>
    </row>
    <row r="3" spans="1:17">
      <c r="F3" s="29"/>
      <c r="G3" s="29"/>
      <c r="H3" s="29"/>
      <c r="I3" s="29"/>
      <c r="J3" s="29"/>
      <c r="N3" s="29"/>
      <c r="O3" s="29"/>
      <c r="P3" s="29"/>
      <c r="Q3" s="29"/>
    </row>
    <row r="4" spans="1:17">
      <c r="C4" s="29" t="s">
        <v>23</v>
      </c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7">
      <c r="B5" s="29" t="s">
        <v>20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ht="24" customHeight="1">
      <c r="B6" s="31" t="s">
        <v>21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9" spans="1:17" ht="65.25">
      <c r="A9" s="1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15</v>
      </c>
      <c r="G9" s="2" t="s">
        <v>14</v>
      </c>
      <c r="H9" s="3" t="s">
        <v>5</v>
      </c>
      <c r="I9" s="2" t="s">
        <v>6</v>
      </c>
      <c r="J9" s="2" t="s">
        <v>16</v>
      </c>
      <c r="K9" s="1" t="s">
        <v>7</v>
      </c>
      <c r="L9" s="1" t="s">
        <v>8</v>
      </c>
      <c r="M9" s="1" t="s">
        <v>9</v>
      </c>
      <c r="N9" s="1" t="s">
        <v>10</v>
      </c>
      <c r="O9" s="1" t="s">
        <v>11</v>
      </c>
      <c r="P9" s="1" t="s">
        <v>12</v>
      </c>
      <c r="Q9" s="1" t="s">
        <v>18</v>
      </c>
    </row>
    <row r="10" spans="1:17">
      <c r="A10" s="5">
        <v>1</v>
      </c>
      <c r="B10" s="6" t="s">
        <v>25</v>
      </c>
      <c r="C10" s="6">
        <v>2014</v>
      </c>
      <c r="D10" s="6" t="s">
        <v>29</v>
      </c>
      <c r="E10" s="5" t="s">
        <v>17</v>
      </c>
      <c r="F10" s="7"/>
      <c r="G10" s="5"/>
      <c r="H10" s="6" t="s">
        <v>33</v>
      </c>
      <c r="I10" s="6">
        <v>104.7</v>
      </c>
      <c r="J10" s="8">
        <v>4345034738</v>
      </c>
      <c r="K10" s="5">
        <v>1240</v>
      </c>
      <c r="L10" s="5">
        <v>1.56</v>
      </c>
      <c r="M10" s="5">
        <v>0.78</v>
      </c>
      <c r="N10" s="5">
        <v>1.97</v>
      </c>
      <c r="O10" s="5">
        <v>1.2</v>
      </c>
      <c r="P10" s="9">
        <f>K10*L10*M10*N10*O10</f>
        <v>3566.8788480000003</v>
      </c>
      <c r="Q10" s="18">
        <v>46175</v>
      </c>
    </row>
    <row r="11" spans="1:17">
      <c r="A11" s="5">
        <v>2</v>
      </c>
      <c r="B11" s="6" t="s">
        <v>26</v>
      </c>
      <c r="C11" s="6">
        <v>2014</v>
      </c>
      <c r="D11" s="6" t="s">
        <v>30</v>
      </c>
      <c r="E11" s="5" t="s">
        <v>17</v>
      </c>
      <c r="F11" s="7"/>
      <c r="G11" s="5"/>
      <c r="H11" s="6" t="s">
        <v>34</v>
      </c>
      <c r="I11" s="6">
        <v>155</v>
      </c>
      <c r="J11" s="8">
        <v>4345034738</v>
      </c>
      <c r="K11" s="5">
        <v>1240</v>
      </c>
      <c r="L11" s="5">
        <v>1.64</v>
      </c>
      <c r="M11" s="5">
        <v>0.78</v>
      </c>
      <c r="N11" s="5">
        <v>1.97</v>
      </c>
      <c r="O11" s="5">
        <v>1.6</v>
      </c>
      <c r="P11" s="9">
        <f>K11*L11*M11*N11*O11</f>
        <v>4999.7276160000001</v>
      </c>
      <c r="Q11" s="18">
        <v>46195</v>
      </c>
    </row>
    <row r="12" spans="1:17">
      <c r="A12" s="5">
        <v>3</v>
      </c>
      <c r="B12" s="6" t="s">
        <v>27</v>
      </c>
      <c r="C12" s="6">
        <v>2011</v>
      </c>
      <c r="D12" s="6" t="s">
        <v>31</v>
      </c>
      <c r="E12" s="5" t="s">
        <v>17</v>
      </c>
      <c r="F12" s="7"/>
      <c r="G12" s="5"/>
      <c r="H12" s="6" t="s">
        <v>35</v>
      </c>
      <c r="I12" s="6">
        <v>95</v>
      </c>
      <c r="J12" s="8">
        <v>4345034738</v>
      </c>
      <c r="K12" s="5">
        <v>1240</v>
      </c>
      <c r="L12" s="5">
        <v>1.64</v>
      </c>
      <c r="M12" s="5">
        <v>0.78</v>
      </c>
      <c r="N12" s="5">
        <v>1.97</v>
      </c>
      <c r="O12" s="5">
        <v>1.1000000000000001</v>
      </c>
      <c r="P12" s="9">
        <f>K12*L12*M12*N12*O12</f>
        <v>3437.3127360000003</v>
      </c>
      <c r="Q12" s="18">
        <v>46251</v>
      </c>
    </row>
    <row r="13" spans="1:17" s="7" customFormat="1">
      <c r="A13" s="5">
        <v>4</v>
      </c>
      <c r="B13" s="6" t="s">
        <v>28</v>
      </c>
      <c r="C13" s="6">
        <v>2011</v>
      </c>
      <c r="D13" s="6" t="s">
        <v>32</v>
      </c>
      <c r="E13" s="5" t="s">
        <v>17</v>
      </c>
      <c r="G13" s="5"/>
      <c r="H13" s="6" t="s">
        <v>36</v>
      </c>
      <c r="I13" s="6">
        <v>106</v>
      </c>
      <c r="J13" s="8">
        <v>4345034738</v>
      </c>
      <c r="K13" s="5">
        <v>1240</v>
      </c>
      <c r="L13" s="5">
        <v>1.64</v>
      </c>
      <c r="M13" s="5">
        <v>0.78</v>
      </c>
      <c r="N13" s="5">
        <v>1.97</v>
      </c>
      <c r="O13" s="5">
        <v>1.2</v>
      </c>
      <c r="P13" s="9">
        <f>K13*L13*M13*N13*O13</f>
        <v>3749.7957120000001</v>
      </c>
      <c r="Q13" s="17">
        <v>46373</v>
      </c>
    </row>
    <row r="14" spans="1:17">
      <c r="A14" s="32" t="s">
        <v>13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4"/>
      <c r="P14" s="4">
        <f>SUM(P10:P13)</f>
        <v>15753.714911999999</v>
      </c>
    </row>
    <row r="15" spans="1:17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/>
    </row>
    <row r="16" spans="1:17">
      <c r="A16" s="22"/>
      <c r="B16" s="27" t="s">
        <v>37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37.5" customHeight="1">
      <c r="A17" s="22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1:16">
      <c r="A18" s="10"/>
    </row>
    <row r="19" spans="1:16">
      <c r="A19" s="10"/>
      <c r="E19" s="30"/>
      <c r="F19" s="30"/>
      <c r="G19" s="30"/>
      <c r="H19" s="30"/>
      <c r="I19" s="30"/>
      <c r="J19" s="30"/>
      <c r="K19" s="30"/>
      <c r="L19" s="16"/>
      <c r="M19" s="16"/>
    </row>
    <row r="20" spans="1:16">
      <c r="A20" s="10"/>
      <c r="B20" s="19" t="s">
        <v>38</v>
      </c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6">
      <c r="A21" s="10"/>
      <c r="B21" s="24" t="s">
        <v>24</v>
      </c>
      <c r="C21" s="24"/>
      <c r="D21" s="21"/>
      <c r="E21" s="26"/>
      <c r="F21" s="26"/>
      <c r="G21" s="26"/>
      <c r="H21" s="26"/>
      <c r="I21" s="26"/>
      <c r="J21" s="26"/>
      <c r="K21" s="26"/>
      <c r="L21" s="25" t="s">
        <v>39</v>
      </c>
      <c r="M21" s="26"/>
      <c r="N21" s="26"/>
    </row>
    <row r="22" spans="1:16">
      <c r="A22" s="11" t="s">
        <v>19</v>
      </c>
      <c r="E22" s="30"/>
      <c r="F22" s="30"/>
      <c r="G22" s="30"/>
      <c r="H22" s="16"/>
      <c r="I22" s="16"/>
      <c r="J22" s="16"/>
      <c r="K22" s="30"/>
      <c r="L22" s="30"/>
      <c r="M22" s="30"/>
    </row>
    <row r="23" spans="1:16" ht="15.75">
      <c r="A23" s="12"/>
      <c r="B23" s="14"/>
      <c r="E23" s="16"/>
      <c r="F23" s="16"/>
      <c r="G23" s="16"/>
      <c r="H23" s="16"/>
      <c r="I23" s="16"/>
      <c r="J23" s="16"/>
      <c r="K23" s="16"/>
      <c r="L23" s="16"/>
      <c r="M23" s="16"/>
    </row>
    <row r="24" spans="1:16" ht="18.75" customHeight="1">
      <c r="A24" s="12"/>
      <c r="B24" s="14"/>
      <c r="E24" s="16"/>
      <c r="F24" s="28"/>
      <c r="G24" s="28"/>
      <c r="H24" s="28"/>
      <c r="I24" s="28"/>
      <c r="J24" s="28"/>
      <c r="K24" s="28"/>
      <c r="L24" s="16"/>
      <c r="M24" s="16"/>
    </row>
    <row r="25" spans="1:16" ht="15.75">
      <c r="A25" s="13"/>
      <c r="B25" s="14"/>
      <c r="E25" s="16"/>
      <c r="F25" s="28"/>
      <c r="G25" s="28"/>
      <c r="H25" s="28"/>
      <c r="I25" s="28"/>
      <c r="J25" s="28"/>
      <c r="K25" s="28"/>
      <c r="L25" s="16"/>
      <c r="M25" s="16"/>
    </row>
    <row r="26" spans="1:16">
      <c r="A26" s="15"/>
      <c r="E26" s="16"/>
      <c r="F26" s="28"/>
      <c r="G26" s="28"/>
      <c r="H26" s="28"/>
      <c r="I26" s="28"/>
      <c r="J26" s="28"/>
      <c r="K26" s="28"/>
      <c r="L26" s="16"/>
      <c r="M26" s="16"/>
    </row>
    <row r="27" spans="1:16">
      <c r="A27" s="15"/>
    </row>
  </sheetData>
  <mergeCells count="17">
    <mergeCell ref="E21:K21"/>
    <mergeCell ref="B21:C21"/>
    <mergeCell ref="L21:N21"/>
    <mergeCell ref="B16:P17"/>
    <mergeCell ref="F24:K26"/>
    <mergeCell ref="N1:Q1"/>
    <mergeCell ref="N2:Q2"/>
    <mergeCell ref="G2:I2"/>
    <mergeCell ref="E19:K19"/>
    <mergeCell ref="K22:M22"/>
    <mergeCell ref="E22:G22"/>
    <mergeCell ref="F3:J3"/>
    <mergeCell ref="N3:Q3"/>
    <mergeCell ref="B5:Q5"/>
    <mergeCell ref="B6:Q6"/>
    <mergeCell ref="C4:M4"/>
    <mergeCell ref="A14:O14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kalinina_o</dc:creator>
  <cp:lastModifiedBy>PuzerkinRV</cp:lastModifiedBy>
  <cp:lastPrinted>2025-06-02T06:13:23Z</cp:lastPrinted>
  <dcterms:created xsi:type="dcterms:W3CDTF">2015-03-11T07:30:06Z</dcterms:created>
  <dcterms:modified xsi:type="dcterms:W3CDTF">2026-03-31T05:43:13Z</dcterms:modified>
</cp:coreProperties>
</file>