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смета под бюджет - Дефектная ве" sheetId="1" r:id="rId1"/>
  </sheets>
  <definedNames>
    <definedName name="_xlnm.Print_Titles" localSheetId="0">'смета под бюджет - Дефектная ве'!$8:$8</definedName>
    <definedName name="_xlnm.Print_Area" localSheetId="0">'смета под бюджет - Дефектная ве'!$A:$H</definedName>
  </definedNames>
  <calcPr calcId="144525"/>
</workbook>
</file>

<file path=xl/calcChain.xml><?xml version="1.0" encoding="utf-8"?>
<calcChain xmlns="http://schemas.openxmlformats.org/spreadsheetml/2006/main">
  <c r="G41" i="1" l="1"/>
  <c r="G39" i="1"/>
  <c r="G37" i="1"/>
  <c r="G35" i="1"/>
  <c r="G33" i="1"/>
  <c r="G31" i="1"/>
  <c r="G29" i="1"/>
  <c r="G27" i="1"/>
  <c r="G25" i="1"/>
  <c r="G22" i="1"/>
  <c r="G20" i="1"/>
  <c r="G18" i="1"/>
  <c r="G16" i="1"/>
  <c r="G14" i="1"/>
  <c r="G12" i="1"/>
  <c r="G40" i="1"/>
  <c r="G38" i="1"/>
  <c r="G36" i="1"/>
  <c r="G34" i="1"/>
  <c r="G32" i="1"/>
  <c r="G30" i="1"/>
  <c r="G28" i="1"/>
  <c r="G26" i="1"/>
  <c r="G23" i="1"/>
  <c r="G21" i="1"/>
  <c r="G19" i="1"/>
  <c r="G17" i="1"/>
  <c r="G15" i="1"/>
  <c r="G13" i="1"/>
  <c r="G11" i="1"/>
</calcChain>
</file>

<file path=xl/sharedStrings.xml><?xml version="1.0" encoding="utf-8"?>
<sst xmlns="http://schemas.openxmlformats.org/spreadsheetml/2006/main" count="111" uniqueCount="84">
  <si>
    <t>Договор № ___</t>
  </si>
  <si>
    <t>от "____" __________ 20___ г.</t>
  </si>
  <si>
    <t xml:space="preserve">ВЕДОМОСТЬ ОБЪЕМОВ РАБОТ  № </t>
  </si>
  <si>
    <t>№ п/п</t>
  </si>
  <si>
    <t>Обоснование</t>
  </si>
  <si>
    <t>Наименование</t>
  </si>
  <si>
    <t>Ед. изм.</t>
  </si>
  <si>
    <t>Кол.</t>
  </si>
  <si>
    <t>Кол. по факту</t>
  </si>
  <si>
    <t>Разница</t>
  </si>
  <si>
    <t>Примечание</t>
  </si>
  <si>
    <t>Раздел 1. Электромонтажные работы</t>
  </si>
  <si>
    <t>замена (перенос) элементов системы электроснабжения</t>
  </si>
  <si>
    <t>ГЭСНм08-03-571-04</t>
  </si>
  <si>
    <t>Щит заводского изготовления однорядный или двухрядный: шкафного исполнения, глубина до 600 мм</t>
  </si>
  <si>
    <t>м</t>
  </si>
  <si>
    <t>ФСБЦ-20.4.04.02-0015</t>
  </si>
  <si>
    <t>Щит распределительный встраиваемый стальной, окрашенный, IP31, УХЛ3, количество монтажных реек 3 шт, максимальное количество модулей 36 шт</t>
  </si>
  <si>
    <t>шт</t>
  </si>
  <si>
    <t>ГЭСНр67-01-004-01</t>
  </si>
  <si>
    <t>Демонтаж: выключателей, розеток</t>
  </si>
  <si>
    <t>100 шт</t>
  </si>
  <si>
    <t>ГЭСНм08-03-591-02</t>
  </si>
  <si>
    <t>Выключатель: одноклавишный утопленного типа при скрытой проводке</t>
  </si>
  <si>
    <t>ГЭСН46-03-009-01</t>
  </si>
  <si>
    <t>Пробивка в кирпичных стенах гнезд размером: до 130х130 мм</t>
  </si>
  <si>
    <t>ГЭСНм08-03-574-01</t>
  </si>
  <si>
    <t>Разводка по устройствам и подключение жил кабелей или проводов сечением: до 10 мм2</t>
  </si>
  <si>
    <t>ГЭСН46-03-015-03</t>
  </si>
  <si>
    <t>Устройство в кирпичных стенах борозд с использованием штробореза площадью сечения: свыше 50 см2 до 100 см2</t>
  </si>
  <si>
    <t>100 м</t>
  </si>
  <si>
    <t>ГЭСНм08-02-403-02</t>
  </si>
  <si>
    <t>Провод групповой в защитной оболочке или кабель трех-пятижильный: в готовых каналах стен и перекрытий</t>
  </si>
  <si>
    <t>ФСБЦ-20.5.02.11-0041</t>
  </si>
  <si>
    <t>Коробка установочная У-92</t>
  </si>
  <si>
    <t>ФСБЦ-21.1.06.10-0169</t>
  </si>
  <si>
    <t>Кабель силовой с медными жилами ВВГнг(A)-FRLS 3х2,5ок-1000</t>
  </si>
  <si>
    <t>1000 м</t>
  </si>
  <si>
    <t>ГЭСНм08-03-575-01</t>
  </si>
  <si>
    <t>Прибор или аппарат</t>
  </si>
  <si>
    <t>ФСБЦ-62.1.01.09-1103</t>
  </si>
  <si>
    <t>Выключатель автоматический 1P, 25 А, 4,5 кА, характеристика C</t>
  </si>
  <si>
    <t>ФСБЦ-62.1.01.09-1101</t>
  </si>
  <si>
    <t>Выключатель автоматический 1P, 16 А, 4,5 кА, характеристика C</t>
  </si>
  <si>
    <t>подключение дизель-генераторной  установки</t>
  </si>
  <si>
    <t>ГЭСН01-02-055-01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</si>
  <si>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</si>
  <si>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</si>
  <si>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ГЭСН11-01-015-01</t>
  </si>
  <si>
    <t>Устройство покрытий: бетонных толщиной 30 мм (применительно 100*100)</t>
  </si>
  <si>
    <t>100 м2</t>
  </si>
  <si>
    <t>ФСБЦ-04.1.02.05-0114</t>
  </si>
  <si>
    <t>Смеси бетонные тяжелого бетона (БСТ) на щебне из гравия, класс В7,5, F(1)100, W2</t>
  </si>
  <si>
    <t>м3</t>
  </si>
  <si>
    <t>ГЭСН46-03-002-03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</si>
  <si>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</si>
  <si>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</si>
  <si>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ГЭСН46-03-002-19</t>
  </si>
  <si>
    <t>На каждые 10 мм изменения глубины сверления добавляется или исключается: к норме 46-03-002-03</t>
  </si>
  <si>
    <t>ГЭСН46-03-001-03</t>
  </si>
  <si>
    <t>Сверление установками алмазного бурения в железобетонных конструкциях вертикальных отверстий глубиной 200 мм диаметром: 32 мм</t>
  </si>
  <si>
    <t>ФСБЦ-01.7.17.09-1191</t>
  </si>
  <si>
    <t>Сверло кольцевое алмазное высокоскоростное по железобетону с резьбовым хвостовиком для бурения на станине в мокром режиме, лазерная пайка сегментов, длина 450 мм, диаметр 32 мм</t>
  </si>
  <si>
    <t>ГЭСН15-01-090-02</t>
  </si>
  <si>
    <t>Разборка: Устройство вентилируемых фасадов с облицовкой панелями из композитных материалов: без теплоизоляционного слоя</t>
  </si>
  <si>
    <t>Устройство вентилируемых фасадов с облицовкой панелями из композитных материалов: без теплоизоляционного слоя (обратная установка)</t>
  </si>
  <si>
    <t>ГЭСН15-01-047-17</t>
  </si>
  <si>
    <t>Разборка: Устройство подвесных потолков из декоративно-акустических плит по готовому каркасу с установкой направляющих и деталей крепления</t>
  </si>
  <si>
    <t>Устройство подвесных потолков из декоративно-акустических плит по готовому каркасу с установкой направляющих и деталей крепления (обратная установка)</t>
  </si>
  <si>
    <t>ГЭСНм10-01-055-02</t>
  </si>
  <si>
    <t>Прокладка кабеля, масса 1 м: до 1 кг, по стене кирпичной (применительно под фасадом)</t>
  </si>
  <si>
    <t>ГЭСНм10-01-053-01</t>
  </si>
  <si>
    <t>Прокладка кабеля или провода питания на провододержателях сечением: 6 мм2</t>
  </si>
  <si>
    <t>ФСБЦ-21.1.06.10-0201</t>
  </si>
  <si>
    <t>Кабель силовой с медными жилами ВВГнг(A)-FRLS 5х6ок(N, PE)-1000</t>
  </si>
  <si>
    <t>ГЭСНм08-02-390-01</t>
  </si>
  <si>
    <t>Короба пластмассовые: шириной до 40 мм</t>
  </si>
  <si>
    <t>ФСБЦ-20.2.05.04-0065</t>
  </si>
  <si>
    <t>Короб кабельный (кабель-канал) ПВХ с крышкой, размеры 60х40 мм</t>
  </si>
  <si>
    <t>ГЭСНм37-01-001-03</t>
  </si>
  <si>
    <t>Монтаж сосудов и аппаратов без механизмов на открытой площадке, масса сосудов и аппаратов: 0,1 т</t>
  </si>
  <si>
    <t xml:space="preserve">Составил:  ____________________________ </t>
  </si>
  <si>
    <t>[должность, подпись (инициалы, фамилия)]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</si>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</sst>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10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6" xfId="0" applyNumberFormat="1" applyFont="1" applyFill="1" applyBorder="1" applyAlignment="1" applyProtection="1">
      <alignment horizontal="left" vertical="top" wrapText="1"/>
    </xf>
    <xf numFmtId="0" fontId="6" fillId="0" borderId="7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1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vertical="top" wrapText="1"/>
    </xf>
    <xf numFmtId="0" fontId="7" fillId="0" borderId="2" xfId="0" applyNumberFormat="1" applyFont="1" applyFill="1" applyBorder="1" applyAlignment="1" applyProtection="1">
      <alignment horizontal="center" vertical="top" wrapText="1"/>
    </xf>
    <xf numFmtId="164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/>
    <xf numFmtId="2" fontId="2" fillId="0" borderId="2" xfId="0" applyNumberFormat="1" applyFont="1" applyFill="1" applyBorder="1" applyAlignment="1" applyProtection="1">
      <alignment horizontal="center" vertical="top" wrapText="1"/>
    </xf>
    <xf numFmtId="165" fontId="2" fillId="0" borderId="2" xfId="0" applyNumberFormat="1" applyFont="1" applyFill="1" applyBorder="1" applyAlignment="1" applyProtection="1">
      <alignment horizontal="center" vertical="top" wrapText="1"/>
    </xf>
    <xf numFmtId="166" fontId="2" fillId="0" borderId="2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4" fillId="2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2"/>
  <sheetViews>
    <sheetView tabSelected="1" topLeftCell="A34" zoomScale="115" zoomScaleNormal="115" workbookViewId="0">
      <selection activeCell="O16" sqref="O16"/>
    </sheetView>
  </sheetViews>
  <sheetFormatPr defaultColWidth="9.140625" defaultRowHeight="15" customHeight="1" x14ac:dyDescent="0.2"/>
  <cols>
    <col min="1" max="1" width="6.140625" style="3" customWidth="1"/>
    <col min="2" max="2" width="17.5703125" style="3" customWidth="1"/>
    <col min="3" max="3" width="31" style="3" customWidth="1"/>
    <col min="4" max="4" width="13.7109375" style="3" customWidth="1"/>
    <col min="5" max="5" width="10.7109375" style="3" customWidth="1"/>
    <col min="6" max="6" width="8.7109375" style="3" customWidth="1"/>
    <col min="7" max="12" width="9.140625" style="3"/>
    <col min="13" max="13" width="106.140625" style="34" hidden="1" customWidth="1"/>
    <col min="14" max="14" width="106.140625" style="35" hidden="1" customWidth="1"/>
    <col min="15" max="16384" width="9.140625" style="3"/>
  </cols>
  <sheetData>
    <row r="2" spans="1:14" s="1" customFormat="1" x14ac:dyDescent="0.25">
      <c r="F2" s="2" t="s">
        <v>0</v>
      </c>
      <c r="G2" s="2"/>
      <c r="H2" s="2"/>
    </row>
    <row r="3" spans="1:14" s="1" customFormat="1" x14ac:dyDescent="0.25">
      <c r="F3" s="3" t="s">
        <v>1</v>
      </c>
    </row>
    <row r="4" spans="1:14" s="1" customFormat="1" ht="39" customHeight="1" x14ac:dyDescent="0.3">
      <c r="A4" s="4" t="s">
        <v>2</v>
      </c>
      <c r="B4" s="4"/>
      <c r="C4" s="4"/>
      <c r="D4" s="4"/>
      <c r="E4" s="4"/>
      <c r="F4" s="4"/>
      <c r="G4" s="4"/>
      <c r="H4" s="4"/>
    </row>
    <row r="5" spans="1:14" s="1" customFormat="1" ht="25.5" customHeight="1" x14ac:dyDescent="0.25">
      <c r="A5" s="36"/>
      <c r="B5" s="36"/>
      <c r="C5" s="36"/>
      <c r="D5" s="36"/>
      <c r="E5" s="36"/>
      <c r="F5" s="36"/>
      <c r="G5" s="36"/>
      <c r="H5" s="36"/>
    </row>
    <row r="6" spans="1:14" s="1" customFormat="1" ht="28.5" customHeight="1" x14ac:dyDescent="0.25">
      <c r="A6" s="5"/>
    </row>
    <row r="7" spans="1:14" s="1" customFormat="1" ht="36" customHeight="1" x14ac:dyDescent="0.25">
      <c r="A7" s="6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6" t="s">
        <v>9</v>
      </c>
      <c r="H7" s="7" t="s">
        <v>10</v>
      </c>
    </row>
    <row r="8" spans="1:14" s="1" customFormat="1" ht="12" customHeight="1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</row>
    <row r="9" spans="1:14" s="1" customFormat="1" x14ac:dyDescent="0.25">
      <c r="A9" s="8" t="s">
        <v>11</v>
      </c>
      <c r="B9" s="9"/>
      <c r="C9" s="9"/>
      <c r="D9" s="9"/>
      <c r="E9" s="9"/>
      <c r="F9" s="9"/>
      <c r="G9" s="9"/>
      <c r="H9" s="10"/>
      <c r="M9" s="11" t="s">
        <v>11</v>
      </c>
    </row>
    <row r="10" spans="1:14" s="1" customFormat="1" x14ac:dyDescent="0.25">
      <c r="A10" s="12" t="s">
        <v>12</v>
      </c>
      <c r="B10" s="13"/>
      <c r="C10" s="13"/>
      <c r="D10" s="13"/>
      <c r="E10" s="13"/>
      <c r="F10" s="13"/>
      <c r="G10" s="13"/>
      <c r="H10" s="14"/>
      <c r="M10" s="11"/>
      <c r="N10" s="15" t="s">
        <v>12</v>
      </c>
    </row>
    <row r="11" spans="1:14" s="1" customFormat="1" ht="33.75" x14ac:dyDescent="0.25">
      <c r="A11" s="16">
        <v>1</v>
      </c>
      <c r="B11" s="17" t="s">
        <v>13</v>
      </c>
      <c r="C11" s="18" t="s">
        <v>14</v>
      </c>
      <c r="D11" s="19" t="s">
        <v>15</v>
      </c>
      <c r="E11" s="20">
        <v>1.5</v>
      </c>
      <c r="F11" s="21"/>
      <c r="G11" s="21">
        <f t="shared" ref="G11:G23" ca="1" si="0">INDIRECT("R"&amp;ROW()&amp;"C"&amp;COLUMN()-2,FALSE)-INDIRECT("R"&amp;ROW()&amp;"C"&amp;COLUMN()-1,FALSE)</f>
        <v>1.5</v>
      </c>
      <c r="H11" s="22"/>
      <c r="M11" s="11"/>
      <c r="N11" s="15"/>
    </row>
    <row r="12" spans="1:14" s="1" customFormat="1" ht="45" x14ac:dyDescent="0.25">
      <c r="A12" s="16">
        <v>2</v>
      </c>
      <c r="B12" s="17" t="s">
        <v>16</v>
      </c>
      <c r="C12" s="18" t="s">
        <v>17</v>
      </c>
      <c r="D12" s="19" t="s">
        <v>18</v>
      </c>
      <c r="E12" s="16">
        <v>3</v>
      </c>
      <c r="F12" s="21"/>
      <c r="G12" s="21">
        <f t="shared" ca="1" si="0"/>
        <v>3</v>
      </c>
      <c r="H12" s="22"/>
      <c r="M12" s="11"/>
      <c r="N12" s="15"/>
    </row>
    <row r="13" spans="1:14" s="1" customFormat="1" x14ac:dyDescent="0.25">
      <c r="A13" s="16">
        <v>3</v>
      </c>
      <c r="B13" s="17" t="s">
        <v>19</v>
      </c>
      <c r="C13" s="18" t="s">
        <v>20</v>
      </c>
      <c r="D13" s="19" t="s">
        <v>21</v>
      </c>
      <c r="E13" s="23">
        <v>0.17</v>
      </c>
      <c r="F13" s="21"/>
      <c r="G13" s="21">
        <f t="shared" ca="1" si="0"/>
        <v>0.17</v>
      </c>
      <c r="H13" s="22"/>
      <c r="M13" s="11"/>
      <c r="N13" s="15"/>
    </row>
    <row r="14" spans="1:14" s="1" customFormat="1" ht="22.5" x14ac:dyDescent="0.25">
      <c r="A14" s="16">
        <v>4</v>
      </c>
      <c r="B14" s="17" t="s">
        <v>22</v>
      </c>
      <c r="C14" s="18" t="s">
        <v>23</v>
      </c>
      <c r="D14" s="19" t="s">
        <v>21</v>
      </c>
      <c r="E14" s="23">
        <v>0.08</v>
      </c>
      <c r="F14" s="21"/>
      <c r="G14" s="21">
        <f t="shared" ca="1" si="0"/>
        <v>0.08</v>
      </c>
      <c r="H14" s="22"/>
      <c r="M14" s="11"/>
      <c r="N14" s="15"/>
    </row>
    <row r="15" spans="1:14" s="1" customFormat="1" ht="22.5" x14ac:dyDescent="0.25">
      <c r="A15" s="16">
        <v>5</v>
      </c>
      <c r="B15" s="17" t="s">
        <v>24</v>
      </c>
      <c r="C15" s="18" t="s">
        <v>25</v>
      </c>
      <c r="D15" s="19" t="s">
        <v>21</v>
      </c>
      <c r="E15" s="23">
        <v>0.25</v>
      </c>
      <c r="F15" s="21"/>
      <c r="G15" s="21">
        <f t="shared" ca="1" si="0"/>
        <v>0.25</v>
      </c>
      <c r="H15" s="22"/>
      <c r="M15" s="11"/>
      <c r="N15" s="15"/>
    </row>
    <row r="16" spans="1:14" s="1" customFormat="1" ht="33.75" x14ac:dyDescent="0.25">
      <c r="A16" s="16">
        <v>6</v>
      </c>
      <c r="B16" s="17" t="s">
        <v>26</v>
      </c>
      <c r="C16" s="18" t="s">
        <v>27</v>
      </c>
      <c r="D16" s="19" t="s">
        <v>21</v>
      </c>
      <c r="E16" s="23">
        <v>0.25</v>
      </c>
      <c r="F16" s="21"/>
      <c r="G16" s="21">
        <f t="shared" ca="1" si="0"/>
        <v>0.25</v>
      </c>
      <c r="H16" s="22"/>
      <c r="M16" s="11"/>
      <c r="N16" s="15"/>
    </row>
    <row r="17" spans="1:14" s="1" customFormat="1" ht="33.75" x14ac:dyDescent="0.25">
      <c r="A17" s="16">
        <v>7</v>
      </c>
      <c r="B17" s="17" t="s">
        <v>28</v>
      </c>
      <c r="C17" s="18" t="s">
        <v>29</v>
      </c>
      <c r="D17" s="19" t="s">
        <v>30</v>
      </c>
      <c r="E17" s="23">
        <v>0.17</v>
      </c>
      <c r="F17" s="21"/>
      <c r="G17" s="21">
        <f t="shared" ca="1" si="0"/>
        <v>0.17</v>
      </c>
      <c r="H17" s="22"/>
      <c r="M17" s="11"/>
      <c r="N17" s="15"/>
    </row>
    <row r="18" spans="1:14" s="1" customFormat="1" ht="33.75" x14ac:dyDescent="0.25">
      <c r="A18" s="16">
        <v>8</v>
      </c>
      <c r="B18" s="17" t="s">
        <v>31</v>
      </c>
      <c r="C18" s="18" t="s">
        <v>32</v>
      </c>
      <c r="D18" s="19" t="s">
        <v>30</v>
      </c>
      <c r="E18" s="23">
        <v>3.06</v>
      </c>
      <c r="F18" s="21"/>
      <c r="G18" s="21">
        <f t="shared" ca="1" si="0"/>
        <v>3.06</v>
      </c>
      <c r="H18" s="22"/>
      <c r="M18" s="11"/>
      <c r="N18" s="15"/>
    </row>
    <row r="19" spans="1:14" s="1" customFormat="1" x14ac:dyDescent="0.25">
      <c r="A19" s="16">
        <v>9</v>
      </c>
      <c r="B19" s="17" t="s">
        <v>33</v>
      </c>
      <c r="C19" s="18" t="s">
        <v>34</v>
      </c>
      <c r="D19" s="19" t="s">
        <v>18</v>
      </c>
      <c r="E19" s="16">
        <v>25</v>
      </c>
      <c r="F19" s="21"/>
      <c r="G19" s="21">
        <f t="shared" ca="1" si="0"/>
        <v>25</v>
      </c>
      <c r="H19" s="22"/>
      <c r="M19" s="11"/>
      <c r="N19" s="15"/>
    </row>
    <row r="20" spans="1:14" s="1" customFormat="1" ht="22.5" x14ac:dyDescent="0.25">
      <c r="A20" s="16">
        <v>10</v>
      </c>
      <c r="B20" s="17" t="s">
        <v>35</v>
      </c>
      <c r="C20" s="18" t="s">
        <v>36</v>
      </c>
      <c r="D20" s="19" t="s">
        <v>37</v>
      </c>
      <c r="E20" s="24">
        <v>0.30599999999999999</v>
      </c>
      <c r="F20" s="21"/>
      <c r="G20" s="21">
        <f t="shared" ca="1" si="0"/>
        <v>0.30599999999999999</v>
      </c>
      <c r="H20" s="22"/>
      <c r="M20" s="11"/>
      <c r="N20" s="15"/>
    </row>
    <row r="21" spans="1:14" s="1" customFormat="1" x14ac:dyDescent="0.25">
      <c r="A21" s="16">
        <v>11</v>
      </c>
      <c r="B21" s="17" t="s">
        <v>38</v>
      </c>
      <c r="C21" s="18" t="s">
        <v>39</v>
      </c>
      <c r="D21" s="19" t="s">
        <v>18</v>
      </c>
      <c r="E21" s="16">
        <v>57</v>
      </c>
      <c r="F21" s="21"/>
      <c r="G21" s="21">
        <f t="shared" ca="1" si="0"/>
        <v>57</v>
      </c>
      <c r="H21" s="22"/>
      <c r="M21" s="11"/>
      <c r="N21" s="15"/>
    </row>
    <row r="22" spans="1:14" s="1" customFormat="1" ht="22.5" x14ac:dyDescent="0.25">
      <c r="A22" s="16">
        <v>12</v>
      </c>
      <c r="B22" s="17" t="s">
        <v>40</v>
      </c>
      <c r="C22" s="18" t="s">
        <v>41</v>
      </c>
      <c r="D22" s="19" t="s">
        <v>18</v>
      </c>
      <c r="E22" s="16">
        <v>30</v>
      </c>
      <c r="F22" s="21"/>
      <c r="G22" s="21">
        <f t="shared" ca="1" si="0"/>
        <v>30</v>
      </c>
      <c r="H22" s="22"/>
      <c r="M22" s="11"/>
      <c r="N22" s="15"/>
    </row>
    <row r="23" spans="1:14" s="1" customFormat="1" ht="22.5" x14ac:dyDescent="0.25">
      <c r="A23" s="16">
        <v>13</v>
      </c>
      <c r="B23" s="17" t="s">
        <v>42</v>
      </c>
      <c r="C23" s="18" t="s">
        <v>43</v>
      </c>
      <c r="D23" s="19" t="s">
        <v>18</v>
      </c>
      <c r="E23" s="16">
        <v>27</v>
      </c>
      <c r="F23" s="21"/>
      <c r="G23" s="21">
        <f t="shared" ca="1" si="0"/>
        <v>27</v>
      </c>
      <c r="H23" s="22"/>
      <c r="M23" s="11"/>
      <c r="N23" s="15"/>
    </row>
    <row r="24" spans="1:14" s="1" customFormat="1" x14ac:dyDescent="0.25">
      <c r="A24" s="12" t="s">
        <v>44</v>
      </c>
      <c r="B24" s="13"/>
      <c r="C24" s="13"/>
      <c r="D24" s="13"/>
      <c r="E24" s="13"/>
      <c r="F24" s="13"/>
      <c r="G24" s="13"/>
      <c r="H24" s="14"/>
      <c r="M24" s="11"/>
      <c r="N24" s="15" t="s">
        <v>44</v>
      </c>
    </row>
    <row r="25" spans="1:14" s="1" customFormat="1" ht="33.75" x14ac:dyDescent="0.25">
      <c r="A25" s="16">
        <v>14</v>
      </c>
      <c r="B25" s="17" t="s">
        <v>45</v>
      </c>
      <c r="C25" s="18" t="s">
        <v>46</v>
      </c>
      <c r="D25" s="19" t="s">
        <v>47</v>
      </c>
      <c r="E25" s="24">
        <v>2.5000000000000001E-2</v>
      </c>
      <c r="F25" s="21"/>
      <c r="G25" s="21">
        <f t="shared" ref="G25:G41" ca="1" si="1">INDIRECT("R"&amp;ROW()&amp;"C"&amp;COLUMN()-2,FALSE)-INDIRECT("R"&amp;ROW()&amp;"C"&amp;COLUMN()-1,FALSE)</f>
        <v>2.5000000000000001E-2</v>
      </c>
      <c r="H25" s="22"/>
      <c r="M25" s="11"/>
      <c r="N25" s="15"/>
    </row>
    <row r="26" spans="1:14" s="1" customFormat="1" ht="33.75" x14ac:dyDescent="0.25">
      <c r="A26" s="16">
        <v>15</v>
      </c>
      <c r="B26" s="17" t="s">
        <v>48</v>
      </c>
      <c r="C26" s="18" t="s">
        <v>49</v>
      </c>
      <c r="D26" s="19" t="s">
        <v>50</v>
      </c>
      <c r="E26" s="24">
        <v>3.0000000000000001E-3</v>
      </c>
      <c r="F26" s="21"/>
      <c r="G26" s="21">
        <f t="shared" ca="1" si="1"/>
        <v>3.0000000000000001E-3</v>
      </c>
      <c r="H26" s="22"/>
      <c r="M26" s="11"/>
      <c r="N26" s="15"/>
    </row>
    <row r="27" spans="1:14" s="1" customFormat="1" ht="33.75" x14ac:dyDescent="0.25">
      <c r="A27" s="16">
        <v>16</v>
      </c>
      <c r="B27" s="17" t="s">
        <v>51</v>
      </c>
      <c r="C27" s="18" t="s">
        <v>52</v>
      </c>
      <c r="D27" s="19" t="s">
        <v>53</v>
      </c>
      <c r="E27" s="25">
        <v>9.1800000000000007E-3</v>
      </c>
      <c r="F27" s="21"/>
      <c r="G27" s="21">
        <f t="shared" ca="1" si="1"/>
        <v>9.1800000000000007E-3</v>
      </c>
      <c r="H27" s="22"/>
      <c r="M27" s="11"/>
      <c r="N27" s="15"/>
    </row>
    <row r="28" spans="1:14" s="1" customFormat="1" ht="45" x14ac:dyDescent="0.25">
      <c r="A28" s="16">
        <v>17</v>
      </c>
      <c r="B28" s="17" t="s">
        <v>54</v>
      </c>
      <c r="C28" s="18" t="s">
        <v>55</v>
      </c>
      <c r="D28" s="19" t="s">
        <v>56</v>
      </c>
      <c r="E28" s="23">
        <v>0.02</v>
      </c>
      <c r="F28" s="21"/>
      <c r="G28" s="21">
        <f t="shared" ca="1" si="1"/>
        <v>0.02</v>
      </c>
      <c r="H28" s="22"/>
      <c r="M28" s="11"/>
      <c r="N28" s="15"/>
    </row>
    <row r="29" spans="1:14" s="1" customFormat="1" ht="33.75" x14ac:dyDescent="0.25">
      <c r="A29" s="16">
        <v>18</v>
      </c>
      <c r="B29" s="17" t="s">
        <v>57</v>
      </c>
      <c r="C29" s="18" t="s">
        <v>58</v>
      </c>
      <c r="D29" s="19" t="s">
        <v>56</v>
      </c>
      <c r="E29" s="23">
        <v>0.02</v>
      </c>
      <c r="F29" s="21"/>
      <c r="G29" s="21">
        <f t="shared" ca="1" si="1"/>
        <v>0.02</v>
      </c>
      <c r="H29" s="22"/>
      <c r="M29" s="11"/>
      <c r="N29" s="15"/>
    </row>
    <row r="30" spans="1:14" s="1" customFormat="1" ht="45" x14ac:dyDescent="0.25">
      <c r="A30" s="16">
        <v>19</v>
      </c>
      <c r="B30" s="17" t="s">
        <v>59</v>
      </c>
      <c r="C30" s="18" t="s">
        <v>60</v>
      </c>
      <c r="D30" s="19" t="s">
        <v>56</v>
      </c>
      <c r="E30" s="23">
        <v>0.01</v>
      </c>
      <c r="F30" s="21"/>
      <c r="G30" s="21">
        <f t="shared" ca="1" si="1"/>
        <v>0.01</v>
      </c>
      <c r="H30" s="22"/>
      <c r="M30" s="11"/>
      <c r="N30" s="15"/>
    </row>
    <row r="31" spans="1:14" s="1" customFormat="1" ht="56.25" x14ac:dyDescent="0.25">
      <c r="A31" s="16">
        <v>20</v>
      </c>
      <c r="B31" s="17" t="s">
        <v>61</v>
      </c>
      <c r="C31" s="18" t="s">
        <v>62</v>
      </c>
      <c r="D31" s="19" t="s">
        <v>18</v>
      </c>
      <c r="E31" s="16">
        <v>1</v>
      </c>
      <c r="F31" s="21"/>
      <c r="G31" s="21">
        <f t="shared" ca="1" si="1"/>
        <v>1</v>
      </c>
      <c r="H31" s="22"/>
      <c r="M31" s="11"/>
      <c r="N31" s="15"/>
    </row>
    <row r="32" spans="1:14" s="1" customFormat="1" ht="45" x14ac:dyDescent="0.25">
      <c r="A32" s="16">
        <v>21</v>
      </c>
      <c r="B32" s="17" t="s">
        <v>63</v>
      </c>
      <c r="C32" s="18" t="s">
        <v>64</v>
      </c>
      <c r="D32" s="19" t="s">
        <v>50</v>
      </c>
      <c r="E32" s="23">
        <v>0.03</v>
      </c>
      <c r="F32" s="21"/>
      <c r="G32" s="21">
        <f t="shared" ca="1" si="1"/>
        <v>0.03</v>
      </c>
      <c r="H32" s="22"/>
      <c r="M32" s="11"/>
      <c r="N32" s="15"/>
    </row>
    <row r="33" spans="1:14" s="1" customFormat="1" ht="45" x14ac:dyDescent="0.25">
      <c r="A33" s="16">
        <v>22</v>
      </c>
      <c r="B33" s="17" t="s">
        <v>63</v>
      </c>
      <c r="C33" s="18" t="s">
        <v>65</v>
      </c>
      <c r="D33" s="19" t="s">
        <v>50</v>
      </c>
      <c r="E33" s="23">
        <v>0.03</v>
      </c>
      <c r="F33" s="21"/>
      <c r="G33" s="21">
        <f t="shared" ca="1" si="1"/>
        <v>0.03</v>
      </c>
      <c r="H33" s="22"/>
      <c r="M33" s="11"/>
      <c r="N33" s="15"/>
    </row>
    <row r="34" spans="1:14" s="1" customFormat="1" ht="45" x14ac:dyDescent="0.25">
      <c r="A34" s="16">
        <v>23</v>
      </c>
      <c r="B34" s="17" t="s">
        <v>66</v>
      </c>
      <c r="C34" s="18" t="s">
        <v>67</v>
      </c>
      <c r="D34" s="19" t="s">
        <v>50</v>
      </c>
      <c r="E34" s="23">
        <v>7.0000000000000007E-2</v>
      </c>
      <c r="F34" s="21"/>
      <c r="G34" s="21">
        <f t="shared" ca="1" si="1"/>
        <v>7.0000000000000007E-2</v>
      </c>
      <c r="H34" s="22"/>
      <c r="M34" s="11"/>
      <c r="N34" s="15"/>
    </row>
    <row r="35" spans="1:14" s="1" customFormat="1" ht="56.25" x14ac:dyDescent="0.25">
      <c r="A35" s="16">
        <v>24</v>
      </c>
      <c r="B35" s="17" t="s">
        <v>66</v>
      </c>
      <c r="C35" s="18" t="s">
        <v>68</v>
      </c>
      <c r="D35" s="19" t="s">
        <v>50</v>
      </c>
      <c r="E35" s="23">
        <v>7.0000000000000007E-2</v>
      </c>
      <c r="F35" s="21"/>
      <c r="G35" s="21">
        <f t="shared" ca="1" si="1"/>
        <v>7.0000000000000007E-2</v>
      </c>
      <c r="H35" s="22"/>
      <c r="M35" s="11"/>
      <c r="N35" s="15"/>
    </row>
    <row r="36" spans="1:14" s="1" customFormat="1" ht="33.75" x14ac:dyDescent="0.25">
      <c r="A36" s="16">
        <v>25</v>
      </c>
      <c r="B36" s="17" t="s">
        <v>69</v>
      </c>
      <c r="C36" s="18" t="s">
        <v>70</v>
      </c>
      <c r="D36" s="19" t="s">
        <v>30</v>
      </c>
      <c r="E36" s="23">
        <v>0.03</v>
      </c>
      <c r="F36" s="21"/>
      <c r="G36" s="21">
        <f t="shared" ca="1" si="1"/>
        <v>0.03</v>
      </c>
      <c r="H36" s="22"/>
      <c r="M36" s="11"/>
      <c r="N36" s="15"/>
    </row>
    <row r="37" spans="1:14" s="1" customFormat="1" ht="22.5" x14ac:dyDescent="0.25">
      <c r="A37" s="16">
        <v>26</v>
      </c>
      <c r="B37" s="17" t="s">
        <v>71</v>
      </c>
      <c r="C37" s="18" t="s">
        <v>72</v>
      </c>
      <c r="D37" s="19" t="s">
        <v>30</v>
      </c>
      <c r="E37" s="23">
        <v>0.21</v>
      </c>
      <c r="F37" s="21"/>
      <c r="G37" s="21">
        <f t="shared" ca="1" si="1"/>
        <v>0.21</v>
      </c>
      <c r="H37" s="22"/>
      <c r="M37" s="11"/>
      <c r="N37" s="15"/>
    </row>
    <row r="38" spans="1:14" s="1" customFormat="1" ht="22.5" x14ac:dyDescent="0.25">
      <c r="A38" s="16">
        <v>27</v>
      </c>
      <c r="B38" s="17" t="s">
        <v>73</v>
      </c>
      <c r="C38" s="18" t="s">
        <v>74</v>
      </c>
      <c r="D38" s="19" t="s">
        <v>37</v>
      </c>
      <c r="E38" s="24">
        <v>3.2000000000000001E-2</v>
      </c>
      <c r="F38" s="21"/>
      <c r="G38" s="21">
        <f t="shared" ca="1" si="1"/>
        <v>3.2000000000000001E-2</v>
      </c>
      <c r="H38" s="22"/>
      <c r="M38" s="11"/>
      <c r="N38" s="15"/>
    </row>
    <row r="39" spans="1:14" s="1" customFormat="1" x14ac:dyDescent="0.25">
      <c r="A39" s="16">
        <v>28</v>
      </c>
      <c r="B39" s="17" t="s">
        <v>75</v>
      </c>
      <c r="C39" s="18" t="s">
        <v>76</v>
      </c>
      <c r="D39" s="19" t="s">
        <v>30</v>
      </c>
      <c r="E39" s="20">
        <v>0.1</v>
      </c>
      <c r="F39" s="21"/>
      <c r="G39" s="21">
        <f t="shared" ca="1" si="1"/>
        <v>0.1</v>
      </c>
      <c r="H39" s="22"/>
      <c r="M39" s="11"/>
      <c r="N39" s="15"/>
    </row>
    <row r="40" spans="1:14" s="1" customFormat="1" ht="22.5" x14ac:dyDescent="0.25">
      <c r="A40" s="16">
        <v>29</v>
      </c>
      <c r="B40" s="17" t="s">
        <v>77</v>
      </c>
      <c r="C40" s="18" t="s">
        <v>78</v>
      </c>
      <c r="D40" s="19" t="s">
        <v>30</v>
      </c>
      <c r="E40" s="20">
        <v>0.1</v>
      </c>
      <c r="F40" s="21"/>
      <c r="G40" s="21">
        <f t="shared" ca="1" si="1"/>
        <v>0.1</v>
      </c>
      <c r="H40" s="22"/>
      <c r="M40" s="11"/>
      <c r="N40" s="15"/>
    </row>
    <row r="41" spans="1:14" s="1" customFormat="1" ht="33.75" x14ac:dyDescent="0.25">
      <c r="A41" s="16">
        <v>30</v>
      </c>
      <c r="B41" s="17" t="s">
        <v>79</v>
      </c>
      <c r="C41" s="18" t="s">
        <v>80</v>
      </c>
      <c r="D41" s="19" t="s">
        <v>18</v>
      </c>
      <c r="E41" s="16">
        <v>1</v>
      </c>
      <c r="F41" s="21"/>
      <c r="G41" s="21">
        <f t="shared" ca="1" si="1"/>
        <v>1</v>
      </c>
      <c r="H41" s="22"/>
      <c r="M41" s="11"/>
      <c r="N41" s="15"/>
    </row>
    <row r="43" spans="1:14" s="1" customFormat="1" x14ac:dyDescent="0.25">
      <c r="B43" s="26"/>
      <c r="C43" s="26"/>
      <c r="D43" s="26"/>
      <c r="E43" s="26"/>
      <c r="F43" s="26"/>
      <c r="G43" s="26"/>
    </row>
    <row r="44" spans="1:14" s="1" customFormat="1" ht="15" customHeight="1" x14ac:dyDescent="0.25">
      <c r="B44" s="27" t="s">
        <v>81</v>
      </c>
      <c r="C44" s="27"/>
      <c r="D44" s="27"/>
      <c r="E44" s="27"/>
      <c r="F44" s="27"/>
      <c r="G44" s="27"/>
      <c r="H44" s="28"/>
      <c r="I44" s="28"/>
      <c r="J44" s="28"/>
    </row>
    <row r="45" spans="1:14" s="1" customFormat="1" ht="15" customHeight="1" x14ac:dyDescent="0.25">
      <c r="A45" s="29"/>
      <c r="B45" s="30" t="s">
        <v>82</v>
      </c>
      <c r="C45" s="30"/>
      <c r="D45" s="30"/>
      <c r="E45" s="30"/>
      <c r="F45" s="30"/>
      <c r="G45" s="30"/>
      <c r="H45" s="31"/>
      <c r="I45" s="31"/>
      <c r="J45" s="31"/>
      <c r="K45" s="31"/>
    </row>
    <row r="46" spans="1:14" s="1" customFormat="1" ht="15" customHeight="1" x14ac:dyDescent="0.2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3"/>
    </row>
    <row r="47" spans="1:14" s="1" customFormat="1" ht="15" customHeight="1" x14ac:dyDescent="0.25">
      <c r="B47" s="27" t="s">
        <v>83</v>
      </c>
      <c r="C47" s="27"/>
      <c r="D47" s="27"/>
      <c r="E47" s="27"/>
      <c r="F47" s="27"/>
      <c r="G47" s="27"/>
      <c r="H47" s="28"/>
      <c r="I47" s="28"/>
      <c r="J47" s="28"/>
    </row>
    <row r="48" spans="1:14" s="1" customFormat="1" ht="15" customHeight="1" x14ac:dyDescent="0.25">
      <c r="A48" s="29"/>
      <c r="B48" s="30" t="s">
        <v>82</v>
      </c>
      <c r="C48" s="30"/>
      <c r="D48" s="30"/>
      <c r="E48" s="30"/>
      <c r="F48" s="30"/>
      <c r="G48" s="30"/>
      <c r="H48" s="31"/>
      <c r="I48" s="31"/>
      <c r="J48" s="31"/>
      <c r="K48" s="31"/>
    </row>
    <row r="49" spans="1:11" s="1" customFormat="1" ht="15" customHeight="1" x14ac:dyDescent="0.2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3"/>
    </row>
    <row r="52" spans="1:11" s="1" customFormat="1" x14ac:dyDescent="0.25">
      <c r="B52" s="26"/>
      <c r="C52" s="26"/>
      <c r="D52" s="26"/>
      <c r="E52" s="26"/>
      <c r="F52" s="26"/>
      <c r="G52" s="26"/>
    </row>
  </sheetData>
  <mergeCells count="12">
    <mergeCell ref="B47:G47"/>
    <mergeCell ref="B48:G48"/>
    <mergeCell ref="B52:G52"/>
    <mergeCell ref="A10:H10"/>
    <mergeCell ref="A24:H24"/>
    <mergeCell ref="B43:G43"/>
    <mergeCell ref="B44:G44"/>
    <mergeCell ref="B45:G45"/>
    <mergeCell ref="F2:H2"/>
    <mergeCell ref="A4:H4"/>
    <mergeCell ref="A5:H5"/>
    <mergeCell ref="A9:H9"/>
  </mergeCells>
  <printOptions horizontalCentered="1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под бюджет - Дефектная ве</vt:lpstr>
      <vt:lpstr>'смета под бюджет - Дефектная ве'!Заголовки_для_печати</vt:lpstr>
      <vt:lpstr>'смета под бюджет - Дефектная ве'!Область_печати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Панасенко Алена</cp:lastModifiedBy>
  <cp:lastPrinted>2022-06-03T12:05:27Z</cp:lastPrinted>
  <dcterms:created xsi:type="dcterms:W3CDTF">2020-09-30T08:50:27Z</dcterms:created>
  <dcterms:modified xsi:type="dcterms:W3CDTF">2026-08-11T00:24:09Z</dcterms:modified>
</cp:coreProperties>
</file>