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Desktop\"/>
    </mc:Choice>
  </mc:AlternateContent>
  <xr:revisionPtr revIDLastSave="0" documentId="8_{34FE5D9B-EFBD-4D00-B83D-5CABBFB6704D}" xr6:coauthVersionLast="47" xr6:coauthVersionMax="47" xr10:uidLastSave="{00000000-0000-0000-0000-000000000000}"/>
  <bookViews>
    <workbookView xWindow="31710" yWindow="1245" windowWidth="24435" windowHeight="14355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G4" i="1"/>
  <c r="H4" i="1" l="1"/>
  <c r="I4" i="1" s="1"/>
  <c r="J4" i="1" s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<sst xmlns="http://schemas.openxmlformats.org/spreadsheetml/2006/main" count="17" uniqueCount="17">
  <si>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</si>
  <si>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</si>
  <si>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</si>
  <si>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</si>
  <si>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</si>
  <si>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</si>
  <si>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</si>
  <si>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</si>
  <si>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</si>
  <si>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</si>
  <si>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</si>
  <si>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</si>
  <si>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Корзина пластмассовая для мусора</t>
  </si>
  <si>
    <t>шт</t>
  </si>
  <si>
    <t>https://www.komus.ru/katalog/khozyajstvennye-tovary/meshki-i-emkosti-dlya-musora/korziny-dlya-bumag/korzina-dlya-musora-i-bumag-luscan-10-l-plastik-setchataya-chernaya-27x25x25-sm-/p/1593980/?utm_content=region_name%25253A%257Bregion_name%257D%25257Cregion_id%25253A%257Bregion_id%257D&amp;utm_term=T136-10171-1593980&amp;ysclid=msswuavv4964598514</t>
  </si>
  <si>
    <t>https://market.yandex.ru/card/ofisnaya-korzina-luscan-10-l-plastik-chernaya-1593980/4705969517?do-waremd5=aCi6sJwLJp8c6SpqzxLZag&amp;clid=1651&amp;ogV=-12</t>
  </si>
  <si>
    <t>https://www.ozon.ru/product/korzina-dlya-musora-luscan-musornoe-vedro-plastikovoe-10-litrov-chernoe-845310298/?utm_source=yandex_serp_products&amp;utm_medium=organic&amp;ysclid=mssx9kne7915773127&amp;abt_att=1&amp;origin_referer=yandex.ru&amp;sh=KAoda5C7TA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</si>
</sst>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10" fillId="0" borderId="1" xfId="5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Excel Built-in Normal 2" xfId="2" xr:uid="{00000000-0005-0000-0000-000001000000}"/>
    <cellStyle name="Гиперссылка" xfId="5" builtinId="8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zon.ru/product/korzina-dlya-musora-luscan-musornoe-vedro-plastikovoe-10-litrov-chernoe-845310298/?utm_source=yandex_serp_products&amp;utm_medium=organic&amp;ysclid=mssx9kne7915773127&amp;abt_att=1&amp;origin_referer=yandex.ru&amp;sh=KAoda5C7TA" TargetMode="External"/><Relationship Id="rId2" Type="http://schemas.openxmlformats.org/officeDocument/2006/relationships/hyperlink" Target="https://market.yandex.ru/card/ofisnaya-korzina-luscan-10-l-plastik-chernaya-1593980/4705969517?do-waremd5=aCi6sJwLJp8c6SpqzxLZag&amp;clid=1651&amp;ogV=-12" TargetMode="External"/><Relationship Id="rId1" Type="http://schemas.openxmlformats.org/officeDocument/2006/relationships/hyperlink" Target="https://www.komus.ru/katalog/khozyajstvennye-tovary/meshki-i-emkosti-dlya-musora/korziny-dlya-bumag/korzina-dlya-musora-i-bumag-luscan-10-l-plastik-setchataya-chernaya-27x25x25-sm-/p/1593980/?utm_content=region_name%25253A%257Bregion_name%257D%25257Cregion_id%25253A%257Bregion_id%257D&amp;utm_term=T136-10171-1593980&amp;ysclid=msswuavv496459851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M3" sqref="M3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3" customWidth="1"/>
    <col min="6" max="6" width="15.7109375" style="13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7.25" customHeight="1" x14ac:dyDescent="0.2">
      <c r="A2" s="27" t="s">
        <v>8</v>
      </c>
      <c r="B2" s="27" t="s">
        <v>4</v>
      </c>
      <c r="C2" s="27" t="s">
        <v>5</v>
      </c>
      <c r="D2" s="29" t="s">
        <v>6</v>
      </c>
      <c r="E2" s="24" t="s">
        <v>9</v>
      </c>
      <c r="F2" s="25"/>
      <c r="G2" s="25"/>
      <c r="H2" s="25"/>
      <c r="I2" s="25"/>
      <c r="J2" s="26"/>
    </row>
    <row r="3" spans="1:10" ht="47.25" customHeight="1" x14ac:dyDescent="0.2">
      <c r="A3" s="28"/>
      <c r="B3" s="28"/>
      <c r="C3" s="28"/>
      <c r="D3" s="30"/>
      <c r="E3" s="21" t="s">
        <v>14</v>
      </c>
      <c r="F3" s="21" t="s">
        <v>16</v>
      </c>
      <c r="G3" s="21" t="s">
        <v>15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19">
        <v>1</v>
      </c>
      <c r="B4" s="20" t="s">
        <v>12</v>
      </c>
      <c r="C4" s="5" t="s">
        <v>13</v>
      </c>
      <c r="D4" s="6">
        <v>3</v>
      </c>
      <c r="E4" s="9">
        <f>286+550</f>
        <v>836</v>
      </c>
      <c r="F4" s="9">
        <v>550</v>
      </c>
      <c r="G4" s="9">
        <f>317+450</f>
        <v>767</v>
      </c>
      <c r="H4" s="7">
        <f>MIN(E4:G4)</f>
        <v>550</v>
      </c>
      <c r="I4" s="7">
        <f>ROUND(H4,2)</f>
        <v>550</v>
      </c>
      <c r="J4" s="7">
        <f>I4*D4</f>
        <v>1650</v>
      </c>
    </row>
    <row r="5" spans="1:10" ht="47.25" customHeight="1" x14ac:dyDescent="0.2">
      <c r="A5" s="17" t="s">
        <v>3</v>
      </c>
      <c r="B5" s="12"/>
      <c r="C5" s="12"/>
      <c r="D5" s="12"/>
      <c r="E5" s="12"/>
      <c r="F5" s="12"/>
      <c r="G5" s="12"/>
      <c r="H5" s="12"/>
      <c r="I5" s="12"/>
      <c r="J5" s="14">
        <f>SUM(J4:J4)</f>
        <v>1650</v>
      </c>
    </row>
    <row r="6" spans="1:10" s="16" customFormat="1" ht="47.25" customHeight="1" x14ac:dyDescent="0.2">
      <c r="A6" s="18" t="s">
        <v>7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47.25" customHeight="1" x14ac:dyDescent="0.2">
      <c r="A7" s="22" t="s">
        <v>10</v>
      </c>
      <c r="B7" s="22"/>
      <c r="C7" s="22"/>
      <c r="D7" s="22"/>
      <c r="E7" s="22"/>
      <c r="F7" s="22"/>
      <c r="G7" s="22"/>
      <c r="H7" s="22"/>
      <c r="I7" s="22"/>
      <c r="J7" s="23"/>
    </row>
  </sheetData>
  <sheetProtection selectLockedCells="1" selectUnlockedCells="1"/>
  <mergeCells count="8">
    <mergeCell ref="A7:J7"/>
    <mergeCell ref="A1:J1"/>
    <mergeCell ref="A2:A3"/>
    <mergeCell ref="B2:B3"/>
    <mergeCell ref="C2:C3"/>
    <mergeCell ref="D2:D3"/>
    <mergeCell ref="E2:G2"/>
    <mergeCell ref="H2:J2"/>
  </mergeCells>
  <phoneticPr fontId="0" type="noConversion"/>
  <hyperlinks>
    <hyperlink ref="E3" r:id="rId1" display="https://www.komus.ru/katalog/khozyajstvennye-tovary/meshki-i-emkosti-dlya-musora/korziny-dlya-bumag/korzina-dlya-musora-i-bumag-luscan-10-l-plastik-setchataya-chernaya-27x25x25-sm-/p/1593980/?utm_content=region_name%25253A%257Bregion_name%257D%25257Cregion_id%25253A%257Bregion_id%257D&amp;utm_term=T136-10171-1593980&amp;ysclid=msswuavv4964598514" xr:uid="{6718F234-8BAE-4E88-B8F4-665D2BCA3340}"/>
    <hyperlink ref="G3" r:id="rId2" xr:uid="{E505B991-BC55-4A41-94E2-95C2A564FE45}"/>
    <hyperlink ref="F3" r:id="rId3" xr:uid="{4C440745-21EE-406B-8559-A67B3A0341AE}"/>
  </hyperlinks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2026-08-14T12:31:36Z</dcterms:modified>
</cp:coreProperties>
</file>