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НМЦК!$A$9:$O$16</definedName>
  </definedNames>
  <calcPr calcId="125725"/>
</workbook>
</file>

<file path=xl/calcChain.xml><?xml version="1.0" encoding="utf-8"?>
<calcChain xmlns="http://schemas.openxmlformats.org/spreadsheetml/2006/main">
  <c r="M11" i="2"/>
  <c r="L11"/>
  <c r="K11"/>
  <c r="J11"/>
  <c r="I11"/>
  <c r="I10"/>
  <c r="M10" l="1"/>
  <c r="J10" l="1"/>
  <c r="D6" l="1"/>
  <c r="K10"/>
  <c r="L10" l="1"/>
</calcChain>
</file>

<file path=xl/sharedStrings.xml><?xml version="1.0" encoding="utf-8"?>
<sst xmlns="http://schemas.openxmlformats.org/spreadsheetml/2006/main" count="33" uniqueCount="27">
  <si>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</si>
  <si>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</si>
  <si>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</si>
  <si>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</si>
  <si>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</si>
  <si>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</si>
  <si>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</si>
  <si>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</si>
  <si>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</si>
  <si>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</si>
  <si>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</si>
  <si>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</si>
  <si>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</si>
  <si>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</si>
  <si>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</si>
  <si>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</si>
  <si>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</si>
  <si>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</si>
  <si>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</si>
  <si>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</si>
  <si>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</si>
  <si>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</si>
  <si>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</si>
  <si>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</si>
  <si>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шт.</t>
  </si>
  <si>
    <t>Услуга подвижной связи (в сфере ИКТ)</t>
  </si>
  <si>
    <t>61.20.12.000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</si>
</sst>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/>
    <xf numFmtId="1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80" zoomScaleNormal="80" workbookViewId="0">
      <selection activeCell="I14" sqref="I14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8" bestFit="1" customWidth="1"/>
    <col min="7" max="8" width="12.85546875" style="4" customWidth="1"/>
    <col min="9" max="9" width="11.140625" style="8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8" bestFit="1" customWidth="1"/>
    <col min="16" max="16384" width="9.140625" style="4"/>
  </cols>
  <sheetData>
    <row r="1" spans="1:14" ht="32.25" customHeight="1">
      <c r="A1" s="41" t="s">
        <v>15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>
      <c r="A2" s="43" t="s">
        <v>19</v>
      </c>
      <c r="B2" s="43"/>
      <c r="C2" s="43"/>
      <c r="D2" s="44" t="s">
        <v>25</v>
      </c>
      <c r="E2" s="44"/>
      <c r="F2" s="44"/>
      <c r="G2" s="44"/>
      <c r="H2" s="44"/>
      <c r="I2" s="44"/>
      <c r="J2" s="44"/>
      <c r="K2" s="44"/>
      <c r="L2" s="44"/>
      <c r="M2" s="44"/>
    </row>
    <row r="3" spans="1:14" ht="46.5" customHeight="1">
      <c r="A3" s="41" t="s">
        <v>16</v>
      </c>
      <c r="B3" s="41"/>
      <c r="C3" s="41"/>
      <c r="D3" s="45" t="s">
        <v>21</v>
      </c>
      <c r="E3" s="45"/>
      <c r="F3" s="45"/>
      <c r="G3" s="45"/>
      <c r="H3" s="45"/>
      <c r="I3" s="45"/>
      <c r="J3" s="45"/>
      <c r="K3" s="45"/>
      <c r="L3" s="45"/>
      <c r="M3" s="45"/>
    </row>
    <row r="4" spans="1:14" ht="34.5" customHeight="1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ht="120.75" customHeight="1">
      <c r="A5" s="46" t="s">
        <v>17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4">
      <c r="A6" s="51" t="s">
        <v>0</v>
      </c>
      <c r="B6" s="51"/>
      <c r="C6" s="51"/>
      <c r="D6" s="52">
        <f>SUM(M10:M16)</f>
        <v>3465.95</v>
      </c>
      <c r="E6" s="51"/>
      <c r="F6" s="52" t="s">
        <v>1</v>
      </c>
      <c r="G6" s="52"/>
      <c r="H6" s="52"/>
      <c r="I6" s="52"/>
      <c r="J6" s="52"/>
      <c r="K6" s="53" t="s">
        <v>2</v>
      </c>
      <c r="L6" s="53"/>
      <c r="M6" s="53"/>
    </row>
    <row r="7" spans="1:14">
      <c r="A7" s="51" t="s">
        <v>3</v>
      </c>
      <c r="B7" s="49" t="s">
        <v>4</v>
      </c>
      <c r="C7" s="48" t="s">
        <v>20</v>
      </c>
      <c r="D7" s="49" t="s">
        <v>5</v>
      </c>
      <c r="E7" s="49"/>
      <c r="F7" s="12" t="s">
        <v>6</v>
      </c>
      <c r="G7" s="13" t="s">
        <v>22</v>
      </c>
      <c r="H7" s="7" t="s">
        <v>23</v>
      </c>
      <c r="I7" s="54" t="s">
        <v>7</v>
      </c>
      <c r="J7" s="49" t="s">
        <v>8</v>
      </c>
      <c r="K7" s="49" t="s">
        <v>9</v>
      </c>
      <c r="L7" s="49" t="s">
        <v>10</v>
      </c>
      <c r="M7" s="50" t="s">
        <v>11</v>
      </c>
    </row>
    <row r="8" spans="1:14" ht="31.5">
      <c r="A8" s="51"/>
      <c r="B8" s="49"/>
      <c r="C8" s="48"/>
      <c r="D8" s="5" t="s">
        <v>12</v>
      </c>
      <c r="E8" s="5" t="s">
        <v>13</v>
      </c>
      <c r="F8" s="12" t="s">
        <v>14</v>
      </c>
      <c r="G8" s="7" t="s">
        <v>14</v>
      </c>
      <c r="H8" s="7" t="s">
        <v>14</v>
      </c>
      <c r="I8" s="54"/>
      <c r="J8" s="49"/>
      <c r="K8" s="49"/>
      <c r="L8" s="49"/>
      <c r="M8" s="50"/>
    </row>
    <row r="9" spans="1:14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8">
        <v>6</v>
      </c>
      <c r="G9" s="27">
        <v>7</v>
      </c>
      <c r="H9" s="36">
        <v>8</v>
      </c>
      <c r="I9" s="37">
        <v>10</v>
      </c>
      <c r="J9" s="27">
        <v>11</v>
      </c>
      <c r="K9" s="27">
        <v>12</v>
      </c>
      <c r="L9" s="27">
        <v>13</v>
      </c>
      <c r="M9" s="27">
        <v>14</v>
      </c>
    </row>
    <row r="10" spans="1:14" ht="39.75" customHeight="1">
      <c r="A10" s="6">
        <v>1</v>
      </c>
      <c r="B10" s="35" t="s">
        <v>25</v>
      </c>
      <c r="C10" s="29" t="s">
        <v>26</v>
      </c>
      <c r="D10" s="34" t="s">
        <v>24</v>
      </c>
      <c r="E10" s="30">
        <v>1</v>
      </c>
      <c r="F10" s="31">
        <v>1357.85</v>
      </c>
      <c r="G10" s="32">
        <v>1450</v>
      </c>
      <c r="H10" s="32">
        <v>1500</v>
      </c>
      <c r="I10" s="33">
        <f>(H10+G10+F10)/3</f>
        <v>1435.95</v>
      </c>
      <c r="J10" s="1">
        <f>STDEV(F10:H10)</f>
        <v>72.108997358162966</v>
      </c>
      <c r="K10" s="2">
        <f>J10/I10*100%</f>
        <v>5.0216927719045207E-2</v>
      </c>
      <c r="L10" s="3" t="str">
        <f>IF(K10&lt;33,"ОДНОРОДНЫЕ","НЕОДНОРОДНЫЕ")</f>
        <v>ОДНОРОДНЫЕ</v>
      </c>
      <c r="M10" s="1">
        <f>I10*E10</f>
        <v>1435.95</v>
      </c>
    </row>
    <row r="11" spans="1:14" ht="31.5">
      <c r="A11" s="6">
        <v>2</v>
      </c>
      <c r="B11" s="35" t="s">
        <v>25</v>
      </c>
      <c r="C11" s="29" t="s">
        <v>26</v>
      </c>
      <c r="D11" s="34" t="s">
        <v>24</v>
      </c>
      <c r="E11" s="38">
        <v>2</v>
      </c>
      <c r="F11" s="39">
        <v>995</v>
      </c>
      <c r="G11" s="40">
        <v>1050</v>
      </c>
      <c r="H11" s="40">
        <v>1000</v>
      </c>
      <c r="I11" s="33">
        <f>(H11+G11+F11)/3</f>
        <v>1015</v>
      </c>
      <c r="J11" s="1">
        <f>STDEV(F11:H11)</f>
        <v>30.413812651491099</v>
      </c>
      <c r="K11" s="2">
        <f>J11/I11*100%</f>
        <v>2.9964347439892708E-2</v>
      </c>
      <c r="L11" s="3" t="str">
        <f>IF(K11&lt;33,"ОДНОРОДНЫЕ","НЕОДНОРОДНЫЕ")</f>
        <v>ОДНОРОДНЫЕ</v>
      </c>
      <c r="M11" s="1">
        <f>I11*E11</f>
        <v>2030</v>
      </c>
      <c r="N11" s="9"/>
    </row>
    <row r="12" spans="1:14" ht="30.75" customHeight="1">
      <c r="A12" s="25"/>
      <c r="B12" s="15"/>
      <c r="C12" s="26"/>
      <c r="D12" s="17"/>
      <c r="E12" s="18"/>
      <c r="F12" s="19"/>
      <c r="G12" s="20"/>
      <c r="H12" s="20"/>
      <c r="I12" s="21"/>
      <c r="J12" s="22"/>
      <c r="K12" s="23"/>
      <c r="L12" s="24"/>
      <c r="M12" s="22"/>
      <c r="N12" s="9"/>
    </row>
    <row r="13" spans="1:14">
      <c r="A13" s="14"/>
      <c r="B13" s="15"/>
      <c r="C13" s="16"/>
      <c r="D13" s="17"/>
      <c r="E13" s="18"/>
      <c r="F13" s="19"/>
      <c r="G13" s="20"/>
      <c r="H13" s="20"/>
      <c r="I13" s="21"/>
      <c r="J13" s="22"/>
      <c r="K13" s="23"/>
      <c r="L13" s="24"/>
      <c r="M13" s="22"/>
      <c r="N13" s="9"/>
    </row>
    <row r="14" spans="1:14">
      <c r="A14" s="25"/>
      <c r="B14" s="15"/>
      <c r="C14" s="26"/>
      <c r="D14" s="17"/>
      <c r="E14" s="18"/>
      <c r="F14" s="19"/>
      <c r="G14" s="20"/>
      <c r="H14" s="20"/>
      <c r="I14" s="21"/>
      <c r="J14" s="22"/>
      <c r="K14" s="23"/>
      <c r="L14" s="24"/>
      <c r="M14" s="22"/>
      <c r="N14" s="9"/>
    </row>
    <row r="15" spans="1:14">
      <c r="A15" s="14"/>
      <c r="B15" s="15"/>
      <c r="C15" s="16"/>
      <c r="D15" s="17"/>
      <c r="E15" s="18"/>
      <c r="F15" s="19"/>
      <c r="G15" s="20"/>
      <c r="H15" s="20"/>
      <c r="I15" s="21"/>
      <c r="J15" s="22"/>
      <c r="K15" s="23"/>
      <c r="L15" s="24"/>
      <c r="M15" s="22"/>
      <c r="N15" s="9"/>
    </row>
    <row r="16" spans="1:14" ht="33" customHeight="1">
      <c r="A16" s="25"/>
      <c r="B16" s="15"/>
      <c r="C16" s="26"/>
      <c r="D16" s="17"/>
      <c r="E16" s="18"/>
      <c r="F16" s="19"/>
      <c r="G16" s="20"/>
      <c r="H16" s="20"/>
      <c r="I16" s="21"/>
      <c r="J16" s="22"/>
      <c r="K16" s="23"/>
      <c r="L16" s="24"/>
      <c r="M16" s="22"/>
      <c r="N16" s="9"/>
    </row>
    <row r="17" spans="1:14">
      <c r="A17" s="9"/>
      <c r="B17" s="9"/>
      <c r="C17" s="9"/>
      <c r="D17" s="9"/>
      <c r="E17" s="9"/>
      <c r="F17" s="10"/>
      <c r="G17" s="9"/>
      <c r="H17" s="9"/>
      <c r="I17" s="11"/>
      <c r="J17" s="9"/>
      <c r="K17" s="9"/>
      <c r="L17" s="9"/>
      <c r="M17" s="9"/>
      <c r="N17" s="9"/>
    </row>
    <row r="18" spans="1:14">
      <c r="D18" s="9"/>
      <c r="E18" s="9"/>
      <c r="F18" s="11"/>
      <c r="G18" s="9"/>
      <c r="H18" s="9"/>
    </row>
    <row r="19" spans="1:14">
      <c r="D19" s="9"/>
      <c r="E19" s="9"/>
      <c r="F19" s="11"/>
      <c r="G19" s="9"/>
      <c r="H19" s="9"/>
    </row>
    <row r="20" spans="1:14">
      <c r="D20" s="9"/>
      <c r="E20" s="9"/>
      <c r="F20" s="11"/>
      <c r="G20" s="9"/>
      <c r="H20" s="9"/>
    </row>
    <row r="21" spans="1:14">
      <c r="D21" s="9"/>
      <c r="E21" s="9"/>
      <c r="F21" s="11"/>
      <c r="G21" s="9"/>
      <c r="H21" s="9"/>
    </row>
    <row r="22" spans="1:14">
      <c r="D22" s="9"/>
      <c r="E22" s="9"/>
      <c r="F22" s="11"/>
      <c r="G22" s="9"/>
      <c r="H22" s="9"/>
    </row>
  </sheetData>
  <protectedRanges>
    <protectedRange password="CC23" sqref="D10:D16" name="Диапазон1_1"/>
    <protectedRange password="CC23" sqref="E10" name="Диапазон1_1_1"/>
    <protectedRange password="CC23" sqref="B10:B11" name="Диапазон1_1_2"/>
  </protectedRanges>
  <mergeCells count="20"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  <mergeCell ref="A4:M4"/>
    <mergeCell ref="A1:M1"/>
    <mergeCell ref="A2:C2"/>
    <mergeCell ref="D2:M2"/>
    <mergeCell ref="A3:C3"/>
    <mergeCell ref="D3:M3"/>
  </mergeCells>
  <conditionalFormatting sqref="L10:L16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16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2026-06-24T11:36:51Z</dcterms:modified>
</cp:coreProperties>
</file>