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" i="1"/>
  <c r="M7" s="1"/>
  <c r="N7" s="1"/>
  <c r="O7" s="1"/>
  <c r="J7"/>
  <c r="I7"/>
  <c r="K7" l="1"/>
  <c r="L6"/>
  <c r="M6" s="1"/>
  <c r="N6" s="1"/>
  <c r="O6" s="1"/>
  <c r="I8" s="1"/>
  <c r="J6"/>
  <c r="I6"/>
  <c r="K6" l="1"/>
</calcChain>
</file>

<file path=xl/sharedStrings.xml><?xml version="1.0" encoding="utf-8"?>
<sst xmlns="http://schemas.openxmlformats.org/spreadsheetml/2006/main" count="27" uniqueCount="25">
  <si>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</si>
  <si>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</si>
  <si>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</si>
  <si>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</si>
  <si>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</si>
  <si>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</si>
  <si>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</si>
  <si>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</si>
  <si>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</si>
  <si>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</si>
  <si>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</si>
  <si>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</si>
  <si>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</si>
  <si>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</si>
  <si>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</si>
  <si>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</si>
  <si>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</si>
  <si>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</si>
  <si>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</si>
  <si>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</si>
  <si>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</si>
  <si>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</si>
  <si>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</si>
  <si>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</si>
  <si>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Полотно-шелк 90*135 см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</si>
</sst>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9" fillId="0" borderId="0" xfId="0" applyNumberFormat="1" applyFont="1"/>
    <xf numFmtId="0" fontId="10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2" fontId="8" fillId="0" borderId="8" xfId="1" applyNumberFormat="1" applyFont="1" applyFill="1" applyBorder="1" applyAlignment="1" applyProtection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7" zoomScaleNormal="87" workbookViewId="0">
      <selection activeCell="P15" sqref="P15"/>
    </sheetView>
  </sheetViews>
  <sheetFormatPr defaultColWidth="13.28515625" defaultRowHeight="25.5" customHeight="1"/>
  <cols>
    <col min="1" max="1" width="4.140625" style="5" customWidth="1"/>
    <col min="2" max="2" width="31.5703125" style="10" customWidth="1"/>
    <col min="3" max="3" width="9.28515625" style="5" customWidth="1"/>
    <col min="4" max="4" width="7.5703125" style="5" customWidth="1"/>
    <col min="5" max="5" width="10.28515625" style="12" customWidth="1"/>
    <col min="6" max="6" width="13" style="12" customWidth="1"/>
    <col min="7" max="7" width="11.42578125" style="5" customWidth="1"/>
    <col min="8" max="8" width="6.42578125" style="5" customWidth="1"/>
    <col min="9" max="9" width="12.5703125" style="5" customWidth="1"/>
    <col min="10" max="11" width="10.85546875" style="5" customWidth="1"/>
    <col min="12" max="12" width="10.28515625" style="5" customWidth="1"/>
    <col min="13" max="13" width="10.7109375" style="5" customWidth="1"/>
    <col min="14" max="14" width="12.85546875" style="5" customWidth="1"/>
    <col min="15" max="15" width="16.140625" style="5" customWidth="1"/>
    <col min="16" max="16" width="14.7109375" style="5" customWidth="1"/>
    <col min="17" max="16384" width="13.28515625" style="5"/>
  </cols>
  <sheetData>
    <row r="1" spans="1:15" ht="6" customHeight="1">
      <c r="J1" s="41"/>
      <c r="K1" s="41"/>
      <c r="L1" s="41"/>
      <c r="M1" s="41"/>
      <c r="N1" s="41"/>
      <c r="O1" s="41"/>
    </row>
    <row r="2" spans="1:15" ht="30" customHeight="1">
      <c r="L2" s="21"/>
      <c r="M2" s="21"/>
      <c r="N2" s="21"/>
      <c r="O2" s="21"/>
    </row>
    <row r="3" spans="1:15" ht="39.75" customHeight="1">
      <c r="A3" s="42" t="s">
        <v>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5.5" customHeight="1">
      <c r="A4" s="39" t="s">
        <v>0</v>
      </c>
      <c r="B4" s="43" t="s">
        <v>1</v>
      </c>
      <c r="C4" s="45" t="s">
        <v>2</v>
      </c>
      <c r="D4" s="45" t="s">
        <v>16</v>
      </c>
      <c r="E4" s="49" t="s">
        <v>3</v>
      </c>
      <c r="F4" s="50"/>
      <c r="G4" s="50"/>
      <c r="H4" s="47" t="s">
        <v>6</v>
      </c>
      <c r="I4" s="36" t="s">
        <v>4</v>
      </c>
      <c r="J4" s="37"/>
      <c r="K4" s="38"/>
      <c r="L4" s="49" t="s">
        <v>5</v>
      </c>
      <c r="M4" s="50"/>
      <c r="N4" s="50"/>
      <c r="O4" s="51"/>
    </row>
    <row r="5" spans="1:15" ht="148.5" customHeight="1">
      <c r="A5" s="40"/>
      <c r="B5" s="44"/>
      <c r="C5" s="46"/>
      <c r="D5" s="46"/>
      <c r="E5" s="22" t="s">
        <v>19</v>
      </c>
      <c r="F5" s="22" t="s">
        <v>18</v>
      </c>
      <c r="G5" s="22" t="s">
        <v>20</v>
      </c>
      <c r="H5" s="48"/>
      <c r="I5" s="15" t="s">
        <v>15</v>
      </c>
      <c r="J5" s="16" t="s">
        <v>7</v>
      </c>
      <c r="K5" s="16" t="s">
        <v>12</v>
      </c>
      <c r="L5" s="16" t="s">
        <v>13</v>
      </c>
      <c r="M5" s="15" t="s">
        <v>17</v>
      </c>
      <c r="N5" s="15" t="s">
        <v>8</v>
      </c>
      <c r="O5" s="17" t="s">
        <v>9</v>
      </c>
    </row>
    <row r="6" spans="1:15" ht="35.25" customHeight="1">
      <c r="A6" s="30">
        <v>1</v>
      </c>
      <c r="B6" s="31" t="s">
        <v>24</v>
      </c>
      <c r="C6" s="29" t="s">
        <v>23</v>
      </c>
      <c r="D6" s="28">
        <v>2</v>
      </c>
      <c r="E6" s="27">
        <v>592.25</v>
      </c>
      <c r="F6" s="23">
        <v>566.5</v>
      </c>
      <c r="G6" s="23">
        <v>515</v>
      </c>
      <c r="H6" s="24">
        <v>3</v>
      </c>
      <c r="I6" s="25">
        <f t="shared" ref="I6" si="0">AVERAGE(E6:G6)</f>
        <v>557.91666666666663</v>
      </c>
      <c r="J6" s="25">
        <f t="shared" ref="J6" si="1">STDEV(E6:G6)</f>
        <v>39.333774715037379</v>
      </c>
      <c r="K6" s="26">
        <f t="shared" ref="K6" si="2">J6/I6</f>
        <v>7.0501164537781713E-2</v>
      </c>
      <c r="L6" s="25">
        <f t="shared" ref="L6" si="3">((D6/H6)*(SUM(E6:G6)))</f>
        <v>1115.8333333333333</v>
      </c>
      <c r="M6" s="25">
        <f t="shared" ref="M6" si="4">L6/D6</f>
        <v>557.91666666666663</v>
      </c>
      <c r="N6" s="25">
        <f t="shared" ref="N6" si="5">ROUND(M6,2)</f>
        <v>557.91999999999996</v>
      </c>
      <c r="O6" s="32">
        <f>D6*N6</f>
        <v>1115.8399999999999</v>
      </c>
    </row>
    <row r="7" spans="1:15" ht="35.25" customHeight="1">
      <c r="A7" s="30">
        <v>2</v>
      </c>
      <c r="B7" s="31" t="s">
        <v>24</v>
      </c>
      <c r="C7" s="29" t="s">
        <v>23</v>
      </c>
      <c r="D7" s="28">
        <v>2</v>
      </c>
      <c r="E7" s="27">
        <v>307.05</v>
      </c>
      <c r="F7" s="23">
        <v>293.7</v>
      </c>
      <c r="G7" s="23">
        <v>267</v>
      </c>
      <c r="H7" s="24">
        <v>3</v>
      </c>
      <c r="I7" s="25">
        <f t="shared" ref="I7" si="6">AVERAGE(E7:G7)</f>
        <v>289.25</v>
      </c>
      <c r="J7" s="25">
        <f t="shared" ref="J7" si="7">STDEV(E7:G7)</f>
        <v>20.392461842553686</v>
      </c>
      <c r="K7" s="26">
        <f t="shared" ref="K7" si="8">J7/I7</f>
        <v>7.0501164537782837E-2</v>
      </c>
      <c r="L7" s="25">
        <f t="shared" ref="L7" si="9">((D7/H7)*(SUM(E7:G7)))</f>
        <v>578.5</v>
      </c>
      <c r="M7" s="25">
        <f t="shared" ref="M7" si="10">L7/D7</f>
        <v>289.25</v>
      </c>
      <c r="N7" s="25">
        <f t="shared" ref="N7" si="11">ROUND(M7,2)</f>
        <v>289.25</v>
      </c>
      <c r="O7" s="32">
        <f>D7*N7</f>
        <v>578.5</v>
      </c>
    </row>
    <row r="8" spans="1:15" ht="25.5" customHeight="1">
      <c r="A8" s="35" t="s">
        <v>14</v>
      </c>
      <c r="B8" s="35"/>
      <c r="C8" s="35"/>
      <c r="D8" s="35"/>
      <c r="E8" s="35"/>
      <c r="F8" s="35"/>
      <c r="G8" s="35"/>
      <c r="H8" s="35"/>
      <c r="I8" s="7">
        <f>O6+O7</f>
        <v>1694.34</v>
      </c>
      <c r="J8" s="19" t="s">
        <v>10</v>
      </c>
      <c r="K8" s="19"/>
      <c r="L8" s="19"/>
      <c r="M8" s="19"/>
      <c r="N8" s="19"/>
      <c r="O8" s="10"/>
    </row>
    <row r="9" spans="1:15" ht="102" customHeight="1">
      <c r="A9" s="19"/>
      <c r="B9" s="34" t="s">
        <v>21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18"/>
      <c r="N9" s="18"/>
      <c r="O9" s="20"/>
    </row>
    <row r="10" spans="1:15" ht="25.5" customHeight="1">
      <c r="A10" s="9"/>
      <c r="B10" s="9"/>
      <c r="C10" s="9"/>
      <c r="E10" s="13"/>
      <c r="F10" s="13"/>
      <c r="G10" s="3"/>
      <c r="H10" s="9"/>
    </row>
    <row r="11" spans="1:15" ht="25.5" customHeight="1">
      <c r="A11" s="1"/>
      <c r="B11" s="33"/>
      <c r="C11" s="2"/>
      <c r="D11" s="2"/>
      <c r="E11" s="6"/>
      <c r="F11" s="6"/>
      <c r="G11" s="11"/>
      <c r="H11" s="2"/>
      <c r="I11" s="2"/>
      <c r="J11" s="1"/>
      <c r="K11" s="1"/>
      <c r="L11" s="2"/>
      <c r="M11" s="2"/>
      <c r="N11" s="2"/>
    </row>
    <row r="12" spans="1:15" ht="25.5" customHeight="1">
      <c r="A12" s="8"/>
      <c r="B12" s="8"/>
      <c r="C12" s="8"/>
      <c r="D12" s="2"/>
      <c r="E12" s="14"/>
      <c r="F12" s="14"/>
      <c r="G12" s="4"/>
      <c r="H12" s="8"/>
      <c r="I12" s="8"/>
      <c r="J12" s="8"/>
      <c r="K12" s="8" t="s">
        <v>11</v>
      </c>
      <c r="L12" s="8"/>
      <c r="M12" s="8"/>
      <c r="N12" s="8"/>
    </row>
  </sheetData>
  <mergeCells count="12">
    <mergeCell ref="B9:L9"/>
    <mergeCell ref="A8:H8"/>
    <mergeCell ref="I4:K4"/>
    <mergeCell ref="A4:A5"/>
    <mergeCell ref="J1:O1"/>
    <mergeCell ref="A3:O3"/>
    <mergeCell ref="B4:B5"/>
    <mergeCell ref="C4:C5"/>
    <mergeCell ref="D4:D5"/>
    <mergeCell ref="H4:H5"/>
    <mergeCell ref="L4:O4"/>
    <mergeCell ref="E4:G4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2024-03-19T14:02:56Z</cp:lastPrinted>
  <dcterms:created xsi:type="dcterms:W3CDTF">2014-01-15T18:15:09Z</dcterms:created>
  <dcterms:modified xsi:type="dcterms:W3CDTF">2026-07-22T08:23:00Z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