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2" r:id="rId1"/>
  </sheets>
  <definedNames>
    <definedName name="_xlnm.Print_Area" localSheetId="0">Лист1!$A$1:$O$30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I20"/>
  <c r="K20"/>
</calcChain>
</file>

<file path=xl/sharedStrings.xml><?xml version="1.0" encoding="utf-8"?>
<sst xmlns="http://schemas.openxmlformats.org/spreadsheetml/2006/main" count="52" uniqueCount="34">
  <si>
    <t>Характеристики объекта закупки:</t>
  </si>
  <si>
    <t>№</t>
  </si>
  <si>
    <t>Единица измерения</t>
  </si>
  <si>
    <t>Количество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</si>
  <si>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</si>
  <si>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</si>
  <si>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</si>
  <si>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</si>
  <si>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</si>
  <si>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</si>
  <si>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</si>
  <si>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</si>
  <si>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</si>
  <si>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</si>
  <si>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</si>
  <si>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</si>
  <si>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</si>
  <si>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</si>
  <si>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8</t>
  </si>
  <si>
    <t>5</t>
  </si>
  <si>
    <t>20 729,33</t>
  </si>
  <si>
    <t>Наименование товара</t>
  </si>
  <si>
    <t>КТРУ</t>
  </si>
  <si>
    <t>Светильник наружного освещения</t>
  </si>
  <si>
    <t>27.40.25.123-00000050</t>
  </si>
  <si>
    <t>шт</t>
  </si>
  <si>
    <t>Светильник светодиодный  внутреннего освещения</t>
  </si>
  <si>
    <t>27.40.25.123-00000004</t>
  </si>
  <si>
    <t>поставщик 1</t>
  </si>
  <si>
    <t>поставщик 2</t>
  </si>
  <si>
    <t>поставщик 3</t>
  </si>
  <si>
    <t>На основании проведённого анализа рынка и расчётов, наименьшую цену договора представил поставщик №2 НМЦК составит: 16 498,00 рублей</t>
  </si>
  <si>
    <t>Старший инженер-энергетик ЭМГ</t>
  </si>
  <si>
    <t>Т.Р. Губайдуллин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</si>
</sst>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1" fillId="0" borderId="9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4" fillId="0" borderId="0" xfId="0" applyFont="1" applyAlignment="1">
      <alignment horizontal="left" vertical="center" indent="1"/>
    </xf>
    <xf numFmtId="0" fontId="1" fillId="0" borderId="7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wrapText="1" indent="1"/>
    </xf>
    <xf numFmtId="0" fontId="4" fillId="0" borderId="0" xfId="0" applyFont="1" applyAlignment="1">
      <alignment horizontal="right" vertical="center"/>
    </xf>
    <xf numFmtId="4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310872"/>
          <a:ext cx="9802862" cy="1555146"/>
          <a:chOff x="95160" y="3440051"/>
          <a:chExt cx="9777462" cy="155514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xmlns="" xmlns:a14="http://schemas.microsoft.com/office/drawing/2010/main" xmlns:mc="http://schemas.openxmlformats.org/markup-compatibility/2006" id="{96A3ADED-F27B-CCC0-4782-81FFB4183B1E}"/>
              </a:ext>
            </a:extLst>
          </xdr:cNvPr>
          <xdr:cNvSpPr txBox="1"/>
        </xdr:nvSpPr>
        <xdr:spPr>
          <a:xfrm>
            <a:off x="3846235" y="3440051"/>
            <a:ext cx="3017520" cy="1554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rPr>
              <a:t>Среднее квадратичное отклонение</a:t>
            </a:r>
            <a:r>
              <a:rPr lang="en-US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rPr>
              <a:t>:</a:t>
            </a:r>
            <a:endPara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endParaRPr>
          </a:p>
          <a:p>
            <a:endParaRPr lang="ru-RU" sz="10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endParaRPr>
          </a:p>
          <a:p>
            <a:r>
              <a:rPr lang="en-GB" sz="1200" i="0">
                <a:latin typeface="Cambria Math" panose="02040503050406030204" pitchFamily="18" charset="0"/>
                <a:ea typeface="Cambria Math" panose="02040503050406030204" pitchFamily="18" charset="0"/>
              </a:rPr>
              <a:t>𝜎</a:t>
            </a:r>
            <a:r>
              <a:rPr lang="en-US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= √(( ∑2_(𝑖=1)^𝑛▒〖〖(</a:t>
            </a:r>
            <a:r>
              <a:rPr lang="ru-RU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ц</a:t>
            </a:r>
            <a:r>
              <a:rPr lang="en-US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_𝑖  − ⟨</a:t>
            </a:r>
            <a:r>
              <a:rPr lang="ru-RU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ц⟩</a:t>
            </a:r>
            <a:r>
              <a:rPr lang="en-US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)〗^2  〗)/(𝑛−1))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endParaRPr lang="ru-RU" sz="2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⟨</a:t>
            </a:r>
            <a:r>
              <a:rPr lang="ru-RU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ц⟩" 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–</a:t>
            </a:r>
            <a:r>
              <a:rPr lang="ru-RU" sz="1100" b="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среднее арифметическое всех цен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;</a:t>
            </a:r>
            <a:r>
              <a: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  <a:endParaRPr lang="ru-RU" sz="1100" i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 i="0">
                <a:latin typeface="Cambria Math" panose="02040503050406030204" pitchFamily="18" charset="0"/>
              </a:rPr>
              <a:t>𝑛</a:t>
            </a:r>
            <a:r>
              <a:rPr lang="ru-RU" sz="1100" b="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"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–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количество значений, используемых в расч</a:t>
            </a:r>
            <a:r>
              <a:rPr lang="ru-RU" sz="1100" b="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ё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те;</a:t>
            </a:r>
            <a:r>
              <a: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 i="0">
                <a:latin typeface="Cambria Math" panose="02040503050406030204" pitchFamily="18" charset="0"/>
              </a:rPr>
              <a:t>𝑖</a:t>
            </a:r>
            <a:r>
              <a:rPr lang="ru-RU" sz="1100" b="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"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–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номер источника ценовой информации;</a:t>
            </a:r>
            <a:r>
              <a: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ц_</a:t>
            </a:r>
            <a:r>
              <a:rPr lang="en-US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𝑖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"–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цена единицы товара</a:t>
            </a:r>
            <a:r>
              <a: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xmlns:a14="http://schemas.microsoft.com/office/drawing/2010/main" xmlns:mc="http://schemas.openxmlformats.org/markup-compatibility/2006" id="{944995AE-5B2A-719F-4442-D9B3CE85B174}"/>
              </a:ext>
            </a:extLst>
          </xdr:cNvPr>
          <xdr:cNvSpPr txBox="1"/>
        </xdr:nvSpPr>
        <xdr:spPr>
          <a:xfrm>
            <a:off x="7495182" y="3441755"/>
            <a:ext cx="2377440" cy="12801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pPr algn="l"/>
            <a:r>
              <a:rPr lang="ru-RU" sz="1300" b="0" i="0">
                <a:latin typeface="Times New Roman" panose="02020603050405020304" pitchFamily="18" charset="0"/>
                <a:cs typeface="Times New Roman" panose="02020603050405020304" pitchFamily="18" charset="0"/>
              </a:rPr>
              <a:t>Коэффициент вариации</a:t>
            </a:r>
            <a:r>
              <a:rPr lang="en-US" sz="1300" b="0" i="0">
                <a:latin typeface="Times New Roman" panose="02020603050405020304" pitchFamily="18" charset="0"/>
                <a:cs typeface="Times New Roman" panose="02020603050405020304" pitchFamily="18" charset="0"/>
              </a:rPr>
              <a:t>:</a:t>
            </a:r>
          </a:p>
          <a:p>
            <a:pPr algn="l"/>
            <a:endParaRPr lang="ru-RU" sz="12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200" b="0" i="0">
                <a:latin typeface="Cambria Math" panose="02040503050406030204" pitchFamily="18" charset="0"/>
              </a:rPr>
              <a:t>𝑉=</a:t>
            </a:r>
            <a:r>
              <a:rPr lang="en-US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𝜎/⟨</a:t>
            </a:r>
            <a:r>
              <a:rPr lang="ru-RU" sz="1200" b="0" i="0">
                <a:latin typeface="Cambria Math" panose="02040503050406030204" pitchFamily="18" charset="0"/>
              </a:rPr>
              <a:t>ц⟩ </a:t>
            </a:r>
            <a:r>
              <a:rPr lang="en-US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× 100</a:t>
            </a: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⟨</a:t>
            </a:r>
            <a:r>
              <a:rPr lang="ru-RU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ц⟩" 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–</a:t>
            </a:r>
            <a:r>
              <a:rPr lang="ru-RU" sz="1100" b="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среднее арифметическое всех цен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;</a:t>
            </a:r>
            <a:r>
              <a: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  <a:endParaRPr lang="ru-RU" sz="1100" i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𝜎</a:t>
            </a:r>
            <a:r>
              <a:rPr lang="ru-RU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" 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–</a:t>
            </a:r>
            <a:r>
              <a:rPr lang="en-GB" sz="1100" b="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c</a:t>
            </a:r>
            <a:r>
              <a:rPr lang="ru-RU" sz="1100" b="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реднее квадратичное отклонение</a:t>
            </a:r>
            <a:r>
              <a:rPr lang="en-US" sz="1100" b="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  <a:endParaRPr lang="ru-RU" sz="1100" i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xmlns:a14="http://schemas.microsoft.com/office/drawing/2010/main" xmlns:mc="http://schemas.openxmlformats.org/markup-compatibility/2006" id="{851A3A5C-1211-7258-B323-E8FF6C32FCE0}"/>
              </a:ext>
            </a:extLst>
          </xdr:cNvPr>
          <xdr:cNvSpPr txBox="1">
            <a:spLocks/>
          </xdr:cNvSpPr>
        </xdr:nvSpPr>
        <xdr:spPr>
          <a:xfrm>
            <a:off x="95160" y="3440717"/>
            <a:ext cx="3200400" cy="1554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rPr>
              <a:t>Расчёт НМЦК (рын) произведён по формуле:</a:t>
            </a:r>
          </a:p>
          <a:p>
            <a:pPr algn="l"/>
            <a:endParaRPr lang="ru-RU" sz="1000" i="1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/>
            <a:r>
              <a:rPr lang="en-GB" sz="1200" i="0">
                <a:latin typeface="Cambria Math" panose="02040503050406030204" pitchFamily="18" charset="0"/>
              </a:rPr>
              <a:t>〖</a:t>
            </a:r>
            <a:r>
              <a:rPr lang="ru-RU" sz="1200" b="0" i="0">
                <a:latin typeface="Cambria Math" panose="02040503050406030204" pitchFamily="18" charset="0"/>
              </a:rPr>
              <a:t>НМЦК</a:t>
            </a:r>
            <a:r>
              <a:rPr lang="en-GB" sz="1200" b="0" i="0">
                <a:latin typeface="Cambria Math" panose="02040503050406030204" pitchFamily="18" charset="0"/>
              </a:rPr>
              <a:t>〗^</a:t>
            </a:r>
            <a:r>
              <a:rPr lang="ru-RU" sz="1200" b="0" i="0">
                <a:latin typeface="Cambria Math" panose="02040503050406030204" pitchFamily="18" charset="0"/>
              </a:rPr>
              <a:t>рын=</a:t>
            </a:r>
            <a:r>
              <a:rPr lang="en-US" sz="1200" b="0" i="0">
                <a:latin typeface="Cambria Math" panose="02040503050406030204" pitchFamily="18" charset="0"/>
              </a:rPr>
              <a:t>𝑣</a:t>
            </a:r>
            <a:r>
              <a:rPr lang="ru-RU" sz="1200" b="0" i="0">
                <a:latin typeface="Cambria Math" panose="02040503050406030204" pitchFamily="18" charset="0"/>
              </a:rPr>
              <a:t>/</a:t>
            </a:r>
            <a:r>
              <a:rPr lang="en-US" sz="1200" b="0" i="0">
                <a:latin typeface="Cambria Math" panose="02040503050406030204" pitchFamily="18" charset="0"/>
              </a:rPr>
              <a:t>𝑛</a:t>
            </a:r>
            <a:r>
              <a:rPr lang="ru-RU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×∑</a:t>
            </a:r>
            <a:r>
              <a:rPr lang="en-US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_</a:t>
            </a:r>
            <a:r>
              <a:rPr lang="ru-RU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(</a:t>
            </a:r>
            <a:r>
              <a:rPr lang="en-US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𝑖=1</a:t>
            </a:r>
            <a:r>
              <a:rPr lang="ru-RU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)</a:t>
            </a:r>
            <a:r>
              <a:rPr lang="en-US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^𝑛▒</a:t>
            </a:r>
            <a:r>
              <a:rPr lang="ru-RU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ц_</a:t>
            </a:r>
            <a:r>
              <a:rPr lang="en-US" sz="1200" b="0" i="0">
                <a:latin typeface="Cambria Math" panose="02040503050406030204" pitchFamily="18" charset="0"/>
                <a:ea typeface="Cambria Math" panose="02040503050406030204" pitchFamily="18" charset="0"/>
              </a:rPr>
              <a:t>𝑖 </a:t>
            </a:r>
            <a:endParaRPr lang="en-GB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/>
            <a:endParaRPr lang="en-GB" sz="5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/>
            <a:r>
              <a:rPr lang="en-US" sz="1100" b="0" i="0">
                <a:latin typeface="Cambria Math" panose="02040503050406030204" pitchFamily="18" charset="0"/>
              </a:rPr>
              <a:t>𝑣</a:t>
            </a:r>
            <a:r>
              <a:rPr lang="ru-RU" sz="1100" b="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"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–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количество (объем) закупаемого товара;</a:t>
            </a:r>
            <a:r>
              <a: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  <a:endParaRPr lang="ru-RU" sz="1100" i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 i="0">
                <a:latin typeface="Cambria Math" panose="02040503050406030204" pitchFamily="18" charset="0"/>
              </a:rPr>
              <a:t>𝑛</a:t>
            </a:r>
            <a:r>
              <a:rPr lang="ru-RU" sz="1100" b="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"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–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количество значений, используемых в расч" ё"те;</a:t>
            </a:r>
            <a:r>
              <a: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 i="0">
                <a:latin typeface="Cambria Math" panose="02040503050406030204" pitchFamily="18" charset="0"/>
              </a:rPr>
              <a:t>𝑖</a:t>
            </a:r>
            <a:r>
              <a:rPr lang="ru-RU" sz="1100" b="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"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–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номер источника ценовой информации;</a:t>
            </a:r>
            <a:r>
              <a: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ц_</a:t>
            </a:r>
            <a:r>
              <a:rPr lang="en-US" sz="1100" b="0" i="0">
                <a:latin typeface="Cambria Math" panose="02040503050406030204" pitchFamily="18" charset="0"/>
                <a:ea typeface="Cambria Math" panose="02040503050406030204" pitchFamily="18" charset="0"/>
              </a:rPr>
              <a:t>𝑖</a:t>
            </a:r>
            <a:r>
              <a:rPr lang="ru-RU" sz="1100" i="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rPr>
              <a:t>"–</a:t>
            </a:r>
            <a:r>
              <a:rPr lang="ru-RU" sz="1100" i="0">
                <a:effectLst/>
                <a:latin typeface="Cambria Math" panose="02040503050406030204" pitchFamily="18" charset="0"/>
                <a:cs typeface="Times New Roman" panose="02020603050405020304" pitchFamily="18" charset="0"/>
              </a:rPr>
              <a:t>цена единицы товара</a:t>
            </a:r>
            <a:r>
              <a: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topLeftCell="A10" workbookViewId="0">
      <selection activeCell="B18" sqref="B18:F18"/>
    </sheetView>
  </sheetViews>
  <sheetFormatPr defaultColWidth="15.875" defaultRowHeight="15.7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6" ht="39.7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30" customHeight="1"/>
    <row r="4" spans="1:16" ht="39.950000000000003" customHeight="1">
      <c r="A4" s="62" t="s">
        <v>0</v>
      </c>
      <c r="B4" s="62"/>
      <c r="C4" s="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 ht="9.9499999999999993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ht="65.099999999999994" customHeight="1">
      <c r="A6" s="63" t="s">
        <v>7</v>
      </c>
      <c r="B6" s="63"/>
      <c r="C6" s="1"/>
      <c r="D6" s="63" t="s">
        <v>10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6" ht="20.10000000000000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6" ht="24.95" customHeight="1">
      <c r="A8" s="64" t="s">
        <v>9</v>
      </c>
      <c r="B8" s="64"/>
      <c r="C8" s="3"/>
      <c r="D8" s="3"/>
      <c r="E8" s="5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6" ht="140.1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5"/>
    </row>
    <row r="10" spans="1:16" ht="1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5"/>
    </row>
    <row r="11" spans="1:16" ht="5.0999999999999996" customHeight="1">
      <c r="A11" s="9"/>
      <c r="B11" s="8"/>
      <c r="C11" s="7"/>
      <c r="D11" s="7"/>
      <c r="E11" s="24"/>
      <c r="F11" s="8"/>
      <c r="G11" s="10"/>
      <c r="H11" s="10"/>
      <c r="I11" s="65"/>
      <c r="J11" s="66"/>
      <c r="K11" s="67" t="s">
        <v>17</v>
      </c>
      <c r="L11" s="11"/>
      <c r="M11" s="11"/>
      <c r="N11" s="10"/>
      <c r="O11" s="10"/>
      <c r="P11" s="5"/>
    </row>
    <row r="12" spans="1:16" ht="20.100000000000001" customHeight="1">
      <c r="A12" s="69" t="s">
        <v>1</v>
      </c>
      <c r="B12" s="49" t="s">
        <v>21</v>
      </c>
      <c r="C12" s="68"/>
      <c r="D12" s="68"/>
      <c r="E12" s="54"/>
      <c r="F12" s="46" t="s">
        <v>22</v>
      </c>
      <c r="G12" s="46" t="s">
        <v>2</v>
      </c>
      <c r="H12" s="46" t="s">
        <v>3</v>
      </c>
      <c r="I12" s="51" t="s">
        <v>11</v>
      </c>
      <c r="J12" s="52"/>
      <c r="K12" s="53" t="s">
        <v>17</v>
      </c>
      <c r="L12" s="44" t="s">
        <v>8</v>
      </c>
      <c r="M12" s="49" t="s">
        <v>6</v>
      </c>
      <c r="N12" s="44" t="s">
        <v>12</v>
      </c>
      <c r="O12" s="46" t="s">
        <v>13</v>
      </c>
      <c r="P12" s="5"/>
    </row>
    <row r="13" spans="1:16" ht="2.1" customHeight="1">
      <c r="A13" s="69"/>
      <c r="B13" s="49"/>
      <c r="C13" s="68"/>
      <c r="D13" s="68"/>
      <c r="E13" s="54"/>
      <c r="F13" s="46"/>
      <c r="G13" s="46"/>
      <c r="H13" s="46"/>
      <c r="I13" s="10"/>
      <c r="J13" s="10"/>
      <c r="K13" s="10" t="s">
        <v>17</v>
      </c>
      <c r="L13" s="48"/>
      <c r="M13" s="49"/>
      <c r="N13" s="44"/>
      <c r="O13" s="46"/>
      <c r="P13" s="5"/>
    </row>
    <row r="14" spans="1:16" ht="20.100000000000001" customHeight="1">
      <c r="A14" s="70"/>
      <c r="B14" s="50"/>
      <c r="C14" s="58"/>
      <c r="D14" s="58"/>
      <c r="E14" s="54"/>
      <c r="F14" s="47"/>
      <c r="G14" s="47"/>
      <c r="H14" s="47"/>
      <c r="I14" s="30" t="s">
        <v>28</v>
      </c>
      <c r="J14" s="28" t="s">
        <v>29</v>
      </c>
      <c r="K14" s="20" t="s">
        <v>30</v>
      </c>
      <c r="L14" s="45"/>
      <c r="M14" s="50"/>
      <c r="N14" s="45"/>
      <c r="O14" s="47"/>
      <c r="P14" s="5"/>
    </row>
    <row r="15" spans="1:16" ht="5.0999999999999996" customHeight="1">
      <c r="A15" s="25"/>
      <c r="B15" s="22"/>
      <c r="C15" s="23"/>
      <c r="D15" s="23"/>
      <c r="E15" s="17"/>
      <c r="F15" s="10"/>
      <c r="G15" s="17"/>
      <c r="H15" s="17"/>
      <c r="I15" s="13"/>
      <c r="J15" s="11"/>
      <c r="K15" s="22" t="s">
        <v>17</v>
      </c>
      <c r="L15" s="11"/>
      <c r="M15" s="13"/>
      <c r="N15" s="13"/>
      <c r="O15" s="17"/>
      <c r="P15" s="5"/>
    </row>
    <row r="16" spans="1:16" ht="39.950000000000003" customHeight="1">
      <c r="A16" s="21">
        <v>1</v>
      </c>
      <c r="B16" s="50" t="s">
        <v>26</v>
      </c>
      <c r="C16" s="58"/>
      <c r="D16" s="58"/>
      <c r="E16" s="26" t="s">
        <v>17</v>
      </c>
      <c r="F16" s="42" t="s">
        <v>27</v>
      </c>
      <c r="G16" s="29" t="s">
        <v>25</v>
      </c>
      <c r="H16" s="29" t="s">
        <v>18</v>
      </c>
      <c r="I16" s="14">
        <v>1100</v>
      </c>
      <c r="J16" s="14">
        <v>626</v>
      </c>
      <c r="K16" s="14">
        <v>680</v>
      </c>
      <c r="L16" s="4">
        <v>259.48410000000001</v>
      </c>
      <c r="M16" s="4">
        <v>32.35</v>
      </c>
      <c r="N16" s="14">
        <v>802</v>
      </c>
      <c r="O16" s="14">
        <v>6416</v>
      </c>
      <c r="P16" s="5"/>
    </row>
    <row r="17" spans="1:16" ht="5.0999999999999996" customHeight="1">
      <c r="A17" s="25" t="s">
        <v>17</v>
      </c>
      <c r="B17" s="56" t="s">
        <v>17</v>
      </c>
      <c r="C17" s="57"/>
      <c r="D17" s="57"/>
      <c r="E17" s="17" t="s">
        <v>17</v>
      </c>
      <c r="F17" s="10" t="s">
        <v>17</v>
      </c>
      <c r="G17" s="17" t="s">
        <v>17</v>
      </c>
      <c r="H17" s="17" t="s">
        <v>17</v>
      </c>
      <c r="I17" s="13" t="s">
        <v>17</v>
      </c>
      <c r="J17" s="11" t="s">
        <v>17</v>
      </c>
      <c r="K17" s="22" t="s">
        <v>17</v>
      </c>
      <c r="L17" s="11" t="s">
        <v>17</v>
      </c>
      <c r="M17" s="13" t="s">
        <v>17</v>
      </c>
      <c r="N17" s="13" t="s">
        <v>17</v>
      </c>
      <c r="O17" s="17" t="s">
        <v>17</v>
      </c>
    </row>
    <row r="18" spans="1:16" ht="39.950000000000003" customHeight="1">
      <c r="A18" s="21">
        <v>2</v>
      </c>
      <c r="B18" s="40" t="s">
        <v>23</v>
      </c>
      <c r="C18" s="41"/>
      <c r="D18" s="41"/>
      <c r="E18" s="26"/>
      <c r="F18" s="42" t="s">
        <v>24</v>
      </c>
      <c r="G18" s="29" t="s">
        <v>25</v>
      </c>
      <c r="H18" s="29" t="s">
        <v>19</v>
      </c>
      <c r="I18" s="14">
        <v>3490</v>
      </c>
      <c r="J18" s="14">
        <v>2298</v>
      </c>
      <c r="K18" s="14">
        <v>2800</v>
      </c>
      <c r="L18" s="4">
        <v>598.46579999999994</v>
      </c>
      <c r="M18" s="4">
        <v>20.91</v>
      </c>
      <c r="N18" s="14">
        <v>2862.67</v>
      </c>
      <c r="O18" s="14">
        <v>14313.33</v>
      </c>
    </row>
    <row r="19" spans="1:16" ht="5.0999999999999996" customHeight="1">
      <c r="A19" s="15"/>
      <c r="B19" s="6"/>
      <c r="C19" s="6"/>
      <c r="D19" s="6"/>
      <c r="E19" s="23"/>
      <c r="F19" s="16"/>
      <c r="G19" s="16"/>
      <c r="H19" s="16"/>
      <c r="I19" s="18"/>
      <c r="J19" s="18"/>
      <c r="K19" s="18"/>
      <c r="L19" s="16"/>
      <c r="M19" s="16"/>
      <c r="N19" s="18"/>
      <c r="O19" s="18"/>
    </row>
    <row r="20" spans="1:16" ht="20.100000000000001" customHeight="1">
      <c r="A20" s="5"/>
      <c r="B20" s="5"/>
      <c r="C20" s="5"/>
      <c r="D20" s="5"/>
      <c r="E20" s="5"/>
      <c r="F20" s="5"/>
      <c r="G20" s="5"/>
      <c r="H20" s="5"/>
      <c r="I20" s="32">
        <f>SUM(I16:I19)</f>
        <v>4590</v>
      </c>
      <c r="J20" s="32">
        <f>SUM(J16:J19)</f>
        <v>2924</v>
      </c>
      <c r="K20" s="32">
        <f ca="1">SUM(K16:K20)</f>
        <v>3480</v>
      </c>
      <c r="L20" s="5"/>
      <c r="M20" s="5"/>
      <c r="N20" s="31" t="s">
        <v>14</v>
      </c>
      <c r="O20" s="27" t="s">
        <v>20</v>
      </c>
    </row>
    <row r="21" spans="1:16" ht="9.9499999999999993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L21" s="5"/>
      <c r="M21" s="5"/>
      <c r="N21" s="19"/>
      <c r="O21" s="16"/>
    </row>
    <row r="22" spans="1:16" ht="24.75" customHeight="1">
      <c r="A22" s="55" t="s">
        <v>31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P22" s="5"/>
    </row>
    <row r="23" spans="1:16" ht="20.100000000000001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5"/>
      <c r="O23" s="5"/>
    </row>
    <row r="24" spans="1:16" ht="1.5" customHeight="1">
      <c r="A24" s="43"/>
      <c r="B24" s="43"/>
      <c r="C24" s="43"/>
      <c r="D24" s="43"/>
      <c r="E24" s="43"/>
      <c r="F24" s="43"/>
      <c r="G24" s="43"/>
      <c r="H24" s="33"/>
      <c r="I24" s="33"/>
      <c r="J24" s="33"/>
      <c r="K24" s="33"/>
      <c r="L24" s="33"/>
      <c r="M24" s="33"/>
      <c r="N24" s="5"/>
      <c r="O24" s="5"/>
    </row>
    <row r="25" spans="1:16" ht="39.75" hidden="1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5"/>
      <c r="O25" s="5"/>
    </row>
    <row r="26" spans="1:16" ht="15.75" customHeight="1">
      <c r="A26" s="60" t="s">
        <v>32</v>
      </c>
      <c r="B26" s="60"/>
      <c r="C26" s="60"/>
      <c r="D26" s="60"/>
      <c r="E26" s="60"/>
      <c r="F26" s="60"/>
      <c r="G26" s="60"/>
      <c r="H26" s="33"/>
      <c r="I26" s="33"/>
      <c r="J26" s="33"/>
      <c r="K26" s="33"/>
      <c r="L26" s="33"/>
      <c r="M26" s="33"/>
      <c r="N26" s="5"/>
      <c r="O26" s="5"/>
    </row>
    <row r="27" spans="1:16" ht="9.9499999999999993" customHeight="1">
      <c r="A27" s="34"/>
      <c r="B27" s="34"/>
      <c r="C27" s="34"/>
      <c r="D27" s="34"/>
      <c r="E27" s="34"/>
      <c r="F27" s="34"/>
      <c r="G27" s="34"/>
      <c r="H27" s="33"/>
      <c r="I27" s="33"/>
      <c r="J27" s="33"/>
      <c r="K27" s="33"/>
      <c r="L27" s="33"/>
      <c r="M27" s="33"/>
      <c r="N27" s="5"/>
      <c r="O27" s="5"/>
    </row>
    <row r="28" spans="1:16" ht="24.95" customHeight="1">
      <c r="A28" s="35"/>
      <c r="B28" s="35"/>
      <c r="C28" s="35"/>
      <c r="D28" s="35" t="s">
        <v>33</v>
      </c>
      <c r="E28" s="35"/>
      <c r="F28" s="35"/>
      <c r="G28" s="33"/>
      <c r="H28" s="33"/>
      <c r="I28" s="33"/>
      <c r="J28" s="33"/>
      <c r="K28" s="33"/>
      <c r="L28" s="33"/>
      <c r="M28" s="33"/>
      <c r="N28" s="5"/>
      <c r="O28" s="5"/>
    </row>
    <row r="29" spans="1:16" ht="15.75" customHeight="1">
      <c r="A29" s="59" t="s">
        <v>4</v>
      </c>
      <c r="B29" s="59"/>
      <c r="C29" s="59"/>
      <c r="D29" s="59"/>
      <c r="E29" s="59"/>
      <c r="F29" s="59"/>
      <c r="G29" s="36"/>
      <c r="H29" s="33"/>
      <c r="I29" s="33"/>
      <c r="J29" s="33"/>
      <c r="K29" s="33"/>
      <c r="L29" s="33"/>
      <c r="M29" s="33"/>
      <c r="N29" s="5"/>
      <c r="O29" s="5"/>
    </row>
    <row r="30" spans="1:16" ht="5.0999999999999996" customHeight="1">
      <c r="A30" s="33"/>
      <c r="B30" s="37"/>
      <c r="C30" s="37"/>
      <c r="D30" s="37"/>
      <c r="E30" s="37"/>
      <c r="F30" s="37"/>
      <c r="G30" s="37"/>
      <c r="H30" s="33"/>
      <c r="I30" s="33"/>
      <c r="J30" s="33"/>
      <c r="K30" s="33"/>
      <c r="L30" s="33"/>
      <c r="M30" s="33"/>
      <c r="N30" s="5"/>
      <c r="O30" s="5"/>
    </row>
    <row r="31" spans="1:16" ht="24.95" customHeight="1">
      <c r="A31" s="33"/>
      <c r="B31" s="38"/>
      <c r="C31" s="39" t="s">
        <v>5</v>
      </c>
      <c r="D31" s="38"/>
      <c r="E31" s="38"/>
      <c r="F31" s="38"/>
      <c r="G31" s="37"/>
      <c r="H31" s="33"/>
      <c r="I31" s="33"/>
      <c r="J31" s="33"/>
      <c r="K31" s="33"/>
      <c r="L31" s="33"/>
      <c r="M31" s="33"/>
      <c r="N31" s="5"/>
      <c r="O31" s="5"/>
    </row>
    <row r="32" spans="1:16" ht="15.75" customHeight="1">
      <c r="A32" s="59" t="s">
        <v>15</v>
      </c>
      <c r="B32" s="59"/>
      <c r="C32" s="59"/>
      <c r="D32" s="59"/>
      <c r="E32" s="59"/>
      <c r="F32" s="59"/>
      <c r="G32" s="36"/>
      <c r="H32" s="33"/>
      <c r="I32" s="33"/>
      <c r="J32" s="33"/>
      <c r="K32" s="33"/>
      <c r="L32" s="33"/>
      <c r="M32" s="33"/>
    </row>
  </sheetData>
  <mergeCells count="27">
    <mergeCell ref="A29:F29"/>
    <mergeCell ref="A32:F32"/>
    <mergeCell ref="A26:G26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  <mergeCell ref="A24:G24"/>
    <mergeCell ref="N12:N14"/>
    <mergeCell ref="H12:H14"/>
    <mergeCell ref="L12:L14"/>
    <mergeCell ref="M12:M14"/>
    <mergeCell ref="I12:K12"/>
    <mergeCell ref="E12:E14"/>
    <mergeCell ref="F12:F14"/>
    <mergeCell ref="G12:G14"/>
    <mergeCell ref="A22:M22"/>
    <mergeCell ref="B17:D17"/>
  </mergeCells>
  <pageMargins left="0.7" right="0.7" top="0.75" bottom="0.75" header="0.3" footer="0.3"/>
  <pageSetup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1</cp:lastModifiedBy>
  <cp:lastPrinted>2025-10-27T16:35:02Z</cp:lastPrinted>
  <dcterms:created xsi:type="dcterms:W3CDTF">2025-08-27T13:07:43Z</dcterms:created>
  <dcterms:modified xsi:type="dcterms:W3CDTF">2026-06-25T05:30:54Z</dcterms:modified>
</cp:coreProperties>
</file>