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90" windowWidth="16260" windowHeight="5850" tabRatio="96"/>
  </bookViews>
  <sheets>
    <sheet name="Лист4" sheetId="4" r:id="rId1"/>
  </sheets>
  <calcPr calcId="124519"/>
</workbook>
</file>

<file path=xl/calcChain.xml><?xml version="1.0" encoding="utf-8"?>
<calcChain xmlns="http://schemas.openxmlformats.org/spreadsheetml/2006/main">
  <c r="F132" i="4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96"/>
  <c r="F97"/>
  <c r="F98"/>
  <c r="F99"/>
  <c r="F100"/>
  <c r="F101"/>
  <c r="F102"/>
  <c r="F103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3"/>
  <c r="F12"/>
  <c r="F11"/>
  <c r="F10"/>
  <c r="F9"/>
  <c r="F8"/>
  <c r="F7"/>
  <c r="F6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90"/>
  <c r="F89"/>
  <c r="F88"/>
  <c r="F87"/>
  <c r="F86"/>
  <c r="F85"/>
  <c r="F91" l="1"/>
  <c r="F80"/>
  <c r="F127"/>
  <c r="F45"/>
  <c r="F104"/>
  <c r="F14"/>
</calcChain>
</file>

<file path=xl/sharedStrings.xml><?xml version="1.0" encoding="utf-8"?>
<sst xmlns="http://schemas.openxmlformats.org/spreadsheetml/2006/main" count="423" uniqueCount="268">
  <si>
    <t>https://www.ozon.ru/product/nabor-dlya-tvorchestva-klubochek-sherst-dlya-valyaniya-naturalnaya-20-tsvetov-dlya-suhogo-i-246058562/?at=MZtvL72NrfGKyAJKUVME8V6f2ow6rvSqnn7woTrDEz4r</t>
  </si>
  <si>
    <t>Набор натуральной шерсти для мокрого и сухого валяния. Набор 60 грамм, 20 цветов</t>
  </si>
  <si>
    <t>Набор инструментов для валяния из шерсти. В наборе иглы для валяния трёх размеров, деревянными ручками для держания игл, кожанными напальчниками, шилом, сниппером</t>
  </si>
  <si>
    <t>https://www.wildberries.ru/catalog/255592106/detail.aspx</t>
  </si>
  <si>
    <t>https://www.ozon.ru/product/uteplitel-i-napolnitel-hollofan-hollofayber-300-gr-m-1-5h3-v-rulone-polotno-dlya-shitya-i-rukodeliya-1864066947/?at=z6tOy7G51cgPm9rEfj6OE6wSqBKDA0TvBxN54HoGvw4j</t>
  </si>
  <si>
    <t>https://www.ozon.ru/product/sinelnaya-provoloka-dlya-rukodeliya-tvorchestva-i-podelok-1602685931/?at=GRt2P6Bv7Hr3gwJKfAWjP1Mh4xn8ENiDNy3pqiVwoP96</t>
  </si>
  <si>
    <t>Нитки для шитья 40/2 200 м, швейный набор для творчества и рукоделия 40 цветов, полиэстер</t>
  </si>
  <si>
    <t>https://www.ozon.ru/product/nitki-dlya-shitya-armirovannye-40-2-200-m-shveynyy-nabor-dlya-tvorchestva-i-rukodeliya-40-tsvetov-2947168688/?at=mqtk79R3BF4Pgq3xHnny16vtJOz0qgCPOvR4KCXxz9Ql</t>
  </si>
  <si>
    <t>Пупырчатая пленка для упаковки, воздушно-пузырьковая 40 см х 10 м, двухслойная. Толщина 55 микрон</t>
  </si>
  <si>
    <t>https://www.ozon.ru/product/pupyrchataya-plenka-dlya-upakovki-vozdushno-puzyrkovaya-40-sm-h-10-m-dvuhsloynaya-plotnaya-3037630135/?at=ywtAQpywquvP9PN9cR2Z6yjTrx3jzqC4N5g6Df4prGBP</t>
  </si>
  <si>
    <t>https://www.ozon.ru/product/kantselyarskiy-nozh-stroitelnyy-18-mm-metallicheskiy-nozh-dlya-rezki-linoleuma-bumagi-i-oboev-1923293235/?at=PjtJ2P5R8cmNgxBNTAJ10wzIzVrBlJHLwyEJqIz1oBDw</t>
  </si>
  <si>
    <t>Канцелярский нож строительный. Ширина лезвия 18 мм/ Усиленный металлический корпус в пластиковом чехле с винтовым фиксатором</t>
  </si>
  <si>
    <t>https://www.ozon.ru/product/lezviya-dlya-kantselyarskogo-nozha-18-mm-stroitelnyh-nozhey-stal-sk5-nabor-10-sht-1226150443/?at=lRt63jz80FK64BADiZogVDQf7xL0yVuzppwJWf8mvrrK&amp;from_sku=1226150443&amp;oos_search=false</t>
  </si>
  <si>
    <t>Лезвия для канцелярского ножа 18 мм, строительных ножей, сталь SK5 набор 10 шт. Толщина металла 0.6 мм</t>
  </si>
  <si>
    <t>https://www.wildberries.ru/catalog/178136381/detail.aspx</t>
  </si>
  <si>
    <t>10 наборов: Набор акриловой пряжи для вязания. Пряжа фирмы Пехорка, серия "Детская Новинка" 100% акрил. Набор из 10 цветов по 50г 200м Набор "ассорти №9" (12 желток, 18 персик, 21 брусника, 363 светлая вишня, 781 ягодный, 284 оранжевый, 79 календула, 33 золотистая олива, 165 темно-бежевый, 187 капучино)</t>
  </si>
  <si>
    <t>10 наборов: Набор акриловой пряжи для вязания. Пряжа фирмы Пехорка, серия "Детская Новинка" 100% акрил. Набор из 10 цветов по 50г 200м Набор "ассорти №7" (166 суровый или 01 белый, 725 солнечный, 171 весна, 65 экзотика, 742 бильярд, 519 венерин башмачок, 73 айсберг, 583 бирюза, 15 темно-голубой, 26 василек)</t>
  </si>
  <si>
    <t>https://www.wildberries.ru/catalog/151939284/detail.aspx</t>
  </si>
  <si>
    <t>Поролон мебельный. Размер листа 500х2000 мм толщина 20 мм плотность 18 кг/м3</t>
  </si>
  <si>
    <t>https://www.wildberries.ru/catalog/253227916/detail.aspx</t>
  </si>
  <si>
    <t>https://www.ozon.ru/product/businy-dlya-rukodeliya-akrilovye-kruglye-6-mm-100-gr-yarkiy-miks-3558033021/?at=OgtEgMZnJTBy9vQNFlZ78rESOL2O7PtoAWVVDfRj2Nrg&amp;from_sku=3558033241&amp;oos_search=false</t>
  </si>
  <si>
    <t>https://www.ozon.ru/product/nabor-beads-set-dlya-tvorchestva-rukodeliya-i-sozdaniya-ukrasheniy-iz-bisera-6000-busin-24-vida-nit-609319558/?at=DqtDWyJq1fjGE6xKH01491BIXM5yK8io1BL54ugRpxM6&amp;from_sku=609319653&amp;oos_search=false</t>
  </si>
  <si>
    <t>10 наборов: Набор декоративных атласных лент фирмы 6 мм, набор 12 цветов по 23 м, фирма Brauberg</t>
  </si>
  <si>
    <t>10 наборов: Лента атласная упаковочная для декора, рукоделия и творчества, оформления подарков, шитья ширина 20 мм, набор 5 цветов по 23 м, Brauberg</t>
  </si>
  <si>
    <t>20 наборов: Лента атласная упаковочная для декора, рукоделия и творчества, оформления подарков, шитья ширина 10 мм, набор 10 цветов по 4,5м, Brauberg</t>
  </si>
  <si>
    <t>Клеевой пистолет BRAUBERG. Диаметр клеевого стержня: 7 мм</t>
  </si>
  <si>
    <t>https://www.wildberries.ru/catalog/18695125/detail.aspx</t>
  </si>
  <si>
    <t>https://www.wildberries.ru/catalog/312993304/detail.aspx</t>
  </si>
  <si>
    <t>Жаккардовая отделочная тесьма со славянским орнаментом. Набор из пяти лент шириной 1-5 см длина от 1 метра. Черный, белый, красный оттенки в орнаменте</t>
  </si>
  <si>
    <t>10 шт: Шпажки деревянные бамбуковые длина 25 см., толщина 3 мм, набор 100 шт.</t>
  </si>
  <si>
    <t>https://www.ozon.ru/product/shpazhki-derevyannye-shampura-derevyannye-25-sm-nabor-100-sht-900002437/</t>
  </si>
  <si>
    <t>10 шт:  набор из 10 деревянных дюбелей из твердой древесины диаметром 8-10 мм длина 150-200 мм</t>
  </si>
  <si>
    <t>10 шт: джинса однотонная, цвет черный; саржевое плетение; 100 % хлопок Плотность - 240+-13 гр/м2 отрез размером 100х150 см</t>
  </si>
  <si>
    <t>30 шт:  джинса однотонная, цвет бежевый; саржевое плетение; 100 % хлопок Плотность - 240+-13 гр/м2 отрез размером 100х150 см</t>
  </si>
  <si>
    <t>10 шт: джинса однотонная, цвет белый; саржевое плетение; 100 % хлопок Плотность - 240+-13 гр/м2 отрез размером 100х150 см</t>
  </si>
  <si>
    <t>https://www.wildberries.ru/catalog/26178407/detail.aspx</t>
  </si>
  <si>
    <t>https://www.wildberries.ru/catalog/26178408/detail.aspx</t>
  </si>
  <si>
    <t>https://www.wildberries.ru/catalog/29220015/detail.aspx</t>
  </si>
  <si>
    <t>https://www.wildberries.ru/catalog/377543903/detail.aspx</t>
  </si>
  <si>
    <t>https://www.wildberries.ru/catalog/376653523/detail.aspx</t>
  </si>
  <si>
    <t>https://www.wildberries.ru/catalog/377615391/detail.aspx</t>
  </si>
  <si>
    <t>https://www.wildberries.ru/catalog/193746447/detail.aspx</t>
  </si>
  <si>
    <t>https://www.wildberries.ru/catalog/283880867/detail.aspx</t>
  </si>
  <si>
    <t>https://www.wildberries.ru/catalog/368770445/detail.aspx</t>
  </si>
  <si>
    <t>5 мотков:  Пряжа для вязания хлопковая Iris цвет красный. 100% хлопок, вес мотка 50 гр. (можно два по 25 грамм)</t>
  </si>
  <si>
    <t>10 мотков: Пряжа для вязания хлопковая Iris цвет белый. 100% хлопок, вес мотка 50 гр. (можно два по 25 грамм)</t>
  </si>
  <si>
    <t>5 мотков:  Пряжа для вязания хлопковая Iris цвет синий (васильковый). 100% хлопок, вес мотка 50 гр. (можно два по 25 грамм)</t>
  </si>
  <si>
    <t>https://www.wildberries.ru/catalog/888627092/detail.aspx</t>
  </si>
  <si>
    <t>https://www.wildberries.ru/catalog/247639226/detail.aspx?targetUrl=EX</t>
  </si>
  <si>
    <t>https://www.wildberries.ru/catalog/147605061/detail.aspx</t>
  </si>
  <si>
    <t>4 комплекта: Пряжа Пехорка Овечья шерсть цвет бежевый, шерсть 100%. Комплект 2 мотка по 100 гр.каждый</t>
  </si>
  <si>
    <t>https://www.wildberries.ru/catalog/147605084/detail.aspx</t>
  </si>
  <si>
    <t>https://www.wildberries.ru/catalog/197489685/detail.aspx</t>
  </si>
  <si>
    <t>https://www.wildberries.ru/catalog/218965747/detail.aspx</t>
  </si>
  <si>
    <t>https://www.wildberries.ru/catalog/200602019/detail.aspx</t>
  </si>
  <si>
    <t>https://www.wildberries.ru/catalog/551711250/detail.aspx</t>
  </si>
  <si>
    <t>https://www.wildberries.ru/catalog/72773050/detail.aspx</t>
  </si>
  <si>
    <t>https://www.wildberries.ru/catalog/272234285/detail.aspx</t>
  </si>
  <si>
    <t>https://www.wildberries.ru/catalog/72773291/detail.aspx</t>
  </si>
  <si>
    <t>https://www.wildberries.ru/catalog/69225187/detail.aspx</t>
  </si>
  <si>
    <t>https://www.wildberries.ru/catalog/100657163/detail.aspx</t>
  </si>
  <si>
    <t>https://www.wildberries.ru/catalog/100729334/detail.aspx</t>
  </si>
  <si>
    <t>https://www.wildberries.ru/catalog/72773192/detail.aspx</t>
  </si>
  <si>
    <t>https://www.wildberries.ru/catalog/258459212/detail.aspx</t>
  </si>
  <si>
    <t>https://www.wildberries.ru/catalog/91177070/detail.aspx</t>
  </si>
  <si>
    <t>https://www.wildberries.ru/catalog/69225324/detail.aspx</t>
  </si>
  <si>
    <t>https://www.wildberries.ru/catalog/100729335/detail.aspx</t>
  </si>
  <si>
    <t>https://www.wildberries.ru/catalog/141661826/detail.aspx</t>
  </si>
  <si>
    <t>https://www.wildberries.ru/catalog/524357375/detail.aspx</t>
  </si>
  <si>
    <t>https://www.wildberries.ru/catalog/173284878/detail.aspx</t>
  </si>
  <si>
    <t>https://www.wildberries.ru/catalog/69224944/detail.aspx</t>
  </si>
  <si>
    <t>https://www.wildberries.ru/catalog/69223132/detail.aspx</t>
  </si>
  <si>
    <t>https://www.wildberries.ru/catalog/180124104/detail.aspx</t>
  </si>
  <si>
    <t>https://www.wildberries.ru/catalog/72773023/detail.aspx</t>
  </si>
  <si>
    <t>https://www.wildberries.ru/catalog/72772990/detail.aspx</t>
  </si>
  <si>
    <t xml:space="preserve">2 набора: Пряжа для вязания с шерстью мериноса Детский каприз теплый Пехорка, цвет 01- БЕЛЫЙ, набор 4 шт. по 50 гр / 125 м. Состав - 50% шерсть мериноса, 50% фибра </t>
  </si>
  <si>
    <t>2 набора: Пряжа для вязания "Детский каприз теплый" Пехорка, цвет 02 - ЧЕРНЫЙ, набор 4 шт. по 50 гр / 125 м. Состав - 50% шерсть мериноса, 50% фибра</t>
  </si>
  <si>
    <t>2 набора: Пряжа для вязания Детский каприз теплый Пехорка, цвет 07- БОРДО, набор 4 шт. по 50 гр / 125 м. Состав - 50% шерсть мериноса, 50% фибра</t>
  </si>
  <si>
    <t>1 набор: Пряжа для вязания Детский каприз теплый Пехорка, цвет 12 - ЖЕЛТОК, набор 4 шт. по 50 гр / 125 м. Состав - 50% шерсть мериноса, 50% фибра</t>
  </si>
  <si>
    <t>1 набор: Пряжа для вязания Детский каприз теплый Пехорка, цвет 119- ГОРОХ, набор 4 шт. по 50 гр / 125 м. Состав - 50% шерсть мериноса, 50% фибра</t>
  </si>
  <si>
    <t>1 набор: Пряжа для вязания Детский каприз теплый Пехорка, цвет 1128- КРАСНЫЙ КОРАЛЛ, набор 4 шт. по 50 гр / 125 м. Состав - 50% шерсть мериноса, 50% фибра</t>
  </si>
  <si>
    <t>1 набор: Пряжа Детский каприз теплый Пехорка, цвет 251 - КОРИЧНЕВЫЙ, набор 4 шт. по 50гр/125м. Состав - 50% шерсть мериноса, 50% фибра</t>
  </si>
  <si>
    <t>1 набор: Пряжа Детский каприз теплый Пехорка, цвет 27- ЛИМОН, набор 4 шт. по 50 гр / 125 м. Состав - 50% шерсть мериноса, 50% фибра</t>
  </si>
  <si>
    <t>1 набор: Пряжа для вязания полушерсть Детский каприз теплый Пехорка, цвет 161 - МОККО, набор 4 шт. по 50 гр / 125 м. Состав - 50% шерсть мериноса, 50% фибра</t>
  </si>
  <si>
    <t>1 набор: Пряжа Детский каприз теплый Пехорка, цвет 1130 - МЯТНЫЙ ЛЕДЕНЕЦ, набор 4 шт. по 50 гр / 125 м. Состав - 50% шерсть мериноса, 50% фибра</t>
  </si>
  <si>
    <t>1 набор: Пряжа для вязания "Детский каприз теплый" Пехорка, цвет 1129- НЕЖНАЯ РОЗА, набор 4 шт. по 50гр/125м. Состав - 50% шерсть мериноса, 50% фибра</t>
  </si>
  <si>
    <t>1 набор: Мягкая пряжа для вязания Детский каприз теплый Пехорка, цвет 1125- РОЗОВЫЙ КОРАЛЛ, набор 4 шт. по 50 гр / 125 м. Состав - 50% шерсть мериноса, 50% фибра</t>
  </si>
  <si>
    <t>1 набор: Пряжа для вязания Детский каприз теплый Пехорка, цвет 1132- ВИНОГРАДНЫЙ СОК, набор 4 шт. по 50 гр / 125 м. Состав - 50% шерсть мериноса, 50% фибра</t>
  </si>
  <si>
    <t>1 набор: Пряжа полушерсть Детский каприз теплый Пехорка, цвет 442- НАТУРАЛЬНЫЙ, набор 4 шт. по 50 гр / 125 м. Состав - 50% шерсть мериноса, 50% фибра</t>
  </si>
  <si>
    <t>1 набор: Пряжа для вязания Детский каприз теплый Пехорка, цвет 274 - СЕРОБЕЖЕВЫЙ, набор 4 шт. по 50 гр / 125 м. Состав - 50% шерсть мериноса, 50% фибра</t>
  </si>
  <si>
    <t>1 набор: Пряжа для вязания "Детский каприз теплый" Пехорка, цвет 1131- СИРЕНЕВЫЙ БАРХАТ набор 4 шт. по 50гр/125м. Состав - 50% шерсть мериноса, 50% фибра</t>
  </si>
  <si>
    <t>1 набор: Пряжа для вязания "Детский каприз теплый" Пехорка, цвет 516 - персидская сирень, набор 4 шт. по 50гр/125м. Состав - 50% шерсть мериноса, 50% фибра</t>
  </si>
  <si>
    <t>1 набор: Пряжа для вязания Детский каприз теплый Пехорка, цвет 571- СИНИЙ, набор 4 шт. по 50 гр / 125 м. Состав - 50% шерсть мериноса, 50% фибра</t>
  </si>
  <si>
    <t>1 набор: Пряжа для вязания Детский каприз теплый Пехорка, цвет 11- ЯРКО-РОЗОВЫЙ, набор 4 шт. по 50 гр / 125 м. Состав - 50% шерсть мериноса, 50% фибра</t>
  </si>
  <si>
    <t>1 набор: Пехорка Детский каприз теплый - мягкая пряжа из шерсти мериноса, цвет 1091-ПЕПЕЛЬНАЯ РОЗА, набор 4 шт. по 50 гр / 125 м. Состав - 50% шерсть мериноса, 50% фибра</t>
  </si>
  <si>
    <t>1 набор: Пряжа Детский каприз теплый Пехорка, цвет 05-ГОЛУБОЙ, набор 4 шт. по 50 гр / 125 м. Состав - 50% шерсть мериноса, 50% фибра</t>
  </si>
  <si>
    <t>1 набор: Пряжа Детский каприз теплый Пехорка, полушерсть, цвет 222- ГОЛУБАЯ БИРЮЗА, набор 4 шт. по 50 гр / 125 м. Состав - 50% шерсть мериноса, 50% фибра.</t>
  </si>
  <si>
    <t>https://www.wildberries.ru/catalog/857229157/detail.aspx</t>
  </si>
  <si>
    <t>https://www.wildberries.ru/catalog/853490449/detail.aspx</t>
  </si>
  <si>
    <t>Ткацкие тетради № 1. Волганова Н.К. - М.,- 2022. - 20 с, ил Печатное издание</t>
  </si>
  <si>
    <t>10 наборов: Пряжа для вязания Белое кружево, фирма "Пехоркa", цвет белый (2 штуки в наборе). Состав: мерсеризованный хлопок, вес мотка 50 гр.</t>
  </si>
  <si>
    <t>https://www.wildberries.ru/catalog/788191979/detail.aspx</t>
  </si>
  <si>
    <t>https://www.wildberries.ru/catalog/192570741/detail.aspx</t>
  </si>
  <si>
    <t>5 наборов: Челнок для фриволите. Материал: пластик. Набор из 2-х шт.</t>
  </si>
  <si>
    <t>https://www.wildberries.ru/catalog/76412508/detail.aspx</t>
  </si>
  <si>
    <t>https://www.wildberries.ru/catalog/338393655/detail.aspx</t>
  </si>
  <si>
    <t>https://www.ozon.ru/product/shnur-dlya-makrame-hlopkovyy-4-mm-2923158360/?at=jYtZw4l40Hq5KA9WI4o53Mxu6Vj556uNA9QErcMvy3nj</t>
  </si>
  <si>
    <t xml:space="preserve">Шнур для макраме хлопковый. Толщина 4 мм. Цвет: бежевый (тёплый белый). Длина мотка 240 мм, вес 900 гр. </t>
  </si>
  <si>
    <t>https://www.ozon.ru/product/shnur-dlya-makrame-80-hlopok-50m-4mm-morkovnyy-1042992092/</t>
  </si>
  <si>
    <t>https://www.ozon.ru/product/hand-u-journey-nabor-pryamougolnyh-tkatskih-ramok-2-sht-20x30-sm-i-13-5x20-sm-s-instrumentami-3800946577</t>
  </si>
  <si>
    <t>20 наборов: Набор бусин для рукоделия и создания украшений. Акриловые круглые гладкие диаметром 6 мм. Набор разных цветов (жёлтый, красный, синий, зелёный, оранжевый) 100 гр. (примерно 900 шт. в наборе)</t>
  </si>
  <si>
    <t>https://www.ozon.ru/product/nabor-businy-derevyannye-dlya-rukodeliya-diametr-4-6-8-10-12-mm-434-shtuk-biser-3140956362/</t>
  </si>
  <si>
    <t>10 наборов: Набор для создания бижутерии и украшений из бисера BEADS SET от BRAUBERG KIDS 6000 бусин, 24 цвета в наборе</t>
  </si>
  <si>
    <t>20 наборов: Набор Бусины деревянные для рукоделия в пластиковом контейнере, диаметр 4мм(220 шт) /6мм (120 шт)/8 мм (60 шт)/10мм (22 шт)/12 мм(12 шт) Цвет: натуральное дерево, неокрашенное</t>
  </si>
  <si>
    <t>https://www.ozon.ru/product/lenta-atlasnaya-upakovochnaya-dlya-dekora-rukodeliya-i-tvorchestva-oformleniya-podarkov-shitya-307163942/</t>
  </si>
  <si>
    <t>https://www.ozon.ru/product/lenta-atlasnaya-upakovochnaya-dlya-dekora-rukodeliya-i-tvorchestva-oformleniya-podarkov-shitya-307164000/</t>
  </si>
  <si>
    <t>https://www.ozon.ru/product/lenta-atlasnaya-upakovochnaya-dlya-dekora-rukodeliya-i-tvorchestva-oformleniya-podarkov-shitya-307163959/</t>
  </si>
  <si>
    <t>https://www.ozon.ru/product/lenta-atlasnaya-nabor-lent-5-sht-razmer-6-10-20-40-50-mm-23-krasnaya-2157511112/</t>
  </si>
  <si>
    <t>https://www.ozon.ru/product/os-dlya-mnogoyarusnogo-torta-dyubel-sterzhen-8h200-10-sht-3071502256/</t>
  </si>
  <si>
    <t>https://www.ozon.ru/product/otrezy-tkani-dlya-pechvorka-rukodeliya-loskuty-razmerom-25h25-sm-100-hlopok-satin-781532031/</t>
  </si>
  <si>
    <t>https://www.ozon.ru/product/loskuty-tkani-dlya-rukodeliya-1713037051/</t>
  </si>
  <si>
    <t>4 комплекта: Пряжа Пехорка Овечья шерсть цвет кремовый, шерсть 100%. Комплект 2 мотка по 100 гр.каждый</t>
  </si>
  <si>
    <t>https://www.wildberries.ru/catalog/505718633/detail.aspx?size=701923506</t>
  </si>
  <si>
    <t>4 комплекта: пряжа для волос. Пряжа канекалон для дредов русая, 2 шт. Материал: акрил, цвет: светло-русый. Комплект из 2-х мотков по 28 метров.</t>
  </si>
  <si>
    <t>https://www.wildberries.ru/catalog/76727616/detail.aspx</t>
  </si>
  <si>
    <t>https://www.wildberries.ru/catalog/276251826/detail.aspx</t>
  </si>
  <si>
    <t>Набор инструментов для лепки и моделирования. Набор стеков и инструментов в чехле. 35 предметов в наборе (стеки с металлическими шариковыми наконечниками, ручки с силиконовыми наконечниками, деревянные стеки-дотсы с металлическими наконечниками, деревянные стеки, губка для смачивания и полировки изделий, пластиковые стилусы, стек-ершик, металлическая кисть, чехол)</t>
  </si>
  <si>
    <t>Набор Ангобов ГлавГлазурь 15шт по 210мл В набор входит 15 цветов: белый, зеленый, синий, черный, оранжевый, светло-зеленый, красный, голубой, бирюзовый, желтый, золотисто-коричневый, темно-коричневый, серый, розовый, коричневый.</t>
  </si>
  <si>
    <t>https://www.ozon.ru/product/nabor-glazurey-dlya-keramiki-1000-1150s-glavglazur-210ml-16sht-3751163060/</t>
  </si>
  <si>
    <t>https://www.ozon.ru/product/angob-dlya-keramiki-i-gliny-gotovaya-kraska-dlya-keramiki-belaya-210-ml-temperatura-obzhiga-3734124862/</t>
  </si>
  <si>
    <t>Набор кистей для моделирования миниатюр (номера 000, 00, 0, 1) 4 шт</t>
  </si>
  <si>
    <t>Набор перламутровой художественной гуаши Малевичъ 12 цветов в тубах по 12 мл</t>
  </si>
  <si>
    <t>https://www.ozon.ru/product/nabor-perlamutrovoy-hudozhestvennoy-guashi-malevich-12-tsvetov-po-12-ml-1742845918/</t>
  </si>
  <si>
    <t>https://www.ozon.ru/product/kley-pva-brauberg-1-kg-superprochnyy-keramika-tkan-kozha-derevo-bumaga-karton-161041888/</t>
  </si>
  <si>
    <t>Турнетка гончарная, двусторонняя из алюминиевого сплава. Диаметр столешниц 20 и 12 см</t>
  </si>
  <si>
    <t>https://www.ozon.ru/product/turnetka-goncharnaya-d-20-12-sm-povorotnyy-stolik-dlya-lepki-i-skulpturnyh-rabot-instrument-2670392153/</t>
  </si>
  <si>
    <t>https://www.ozon.ru/product/holodnyy-farfor-master-deco-clay-zea-mays-air-dry-polimernaya-pasta-dlya-detalnoy-lepki-1043295879/</t>
  </si>
  <si>
    <t>https://www.ozon.ru/product/kima-clay-barhatistaya-samozatverdevayushchaya-floristicheskaya-polimernaya-glina-holodnyy-farfor-1875192446/</t>
  </si>
  <si>
    <t>10 шт: Холодный фарфор "Master Deco Clay" (zea mays air dry) полимерная паста для детальной лепки, вакуумный пакет 200 г. Цвет: слоновая кость</t>
  </si>
  <si>
    <t>https://www.wildberries.ru/catalog/168162933/detail.aspx</t>
  </si>
  <si>
    <t>https://www.wildberries.ru/catalog/110753958/detail.aspx</t>
  </si>
  <si>
    <t>10 шт: Полимерная глина запекаемая BRAUBERG ART CLASSIC набор 12 цветов по 20 г в пакете</t>
  </si>
  <si>
    <t>https://www.wildberries.ru/catalog/110753959/detail.aspx</t>
  </si>
  <si>
    <t>https://www.ozon.ru/product/nabor-nizkotemperaturnyh-glazurey-dlya-keramiki-12-tsvetov-1050-c-po-100-g-2390648934/</t>
  </si>
  <si>
    <t>https://www.ozon.ru/product/glazur-keramicheskaya-gavrilin-glazes-gg-l010-sleza-komsomolki-500g-980-1080-c-1644234888/</t>
  </si>
  <si>
    <t>https://www.ozon.ru/product/glazur-dlya-keramiki-gotovaya-keramicheskaya-glazur-dlya-poliva-obzhig-1000-1150-c-belaya-3742994050/</t>
  </si>
  <si>
    <t>https://plavka.pro/for_master/for_ceramists/ezhik-60</t>
  </si>
  <si>
    <t>https://www.wildberries.ru/catalog/672772515/detail.aspx</t>
  </si>
  <si>
    <t>https://www.wildberries.ru/catalog/989792283/detail.aspx</t>
  </si>
  <si>
    <t xml:space="preserve">https://www.ozon.ru/product/yagody-dlya-dekora-iskusstvennye-saharnye-krasnye-100-sht-1724272655/ </t>
  </si>
  <si>
    <t>Декоративный элемент для рукоделия "Ягоды для декора" искусственные, объёмные, на металлической ножке с эффектом "сахарного" напыления. Цвет красный. 100 шт. в наборе. Материал: пластик, пенопласт, металл. Диаметр каждой яггоды 1-1,2 см.</t>
  </si>
  <si>
    <t>https://www.ozon.ru/product/elovye-vetki-elovye-lapki-mini-iskusstvennye-dlya-dekora-i-podelok-tsvet-hvoynyy-4-5-sm-100-shtuk-1688547158/?sh=7dJixt3e6w</t>
  </si>
  <si>
    <t>Декоративные еловые ветки. Пушистые, литые Цвет: зелёный. Материал: пластик. Размер: длина 4,5 см. 100 шт. в наборе</t>
  </si>
  <si>
    <t>Набор бусин для рукоделия. Белые круглые перламутровые "под жемчуг" диаметр 6 мм., 100 гр. в наборе.Материал: акрил</t>
  </si>
  <si>
    <t>Набор вязаного кружева для рукоделия (6 лент в наборе по 4,5м) Ширина лент в наборе: 10 мм; 15 мм. Материал: хлопок 100% Цвет: белый, молочный</t>
  </si>
  <si>
    <t xml:space="preserve">Комплект стоек для обжига бусин и установки лещадок "Ёжик". Производитель Plavka.Pro высота 6 см. в комплекте 4 столбика и 8 шпажек. Габариты: диаметр 30 мм, высота 60 мм. Температура обжига до 1350 градусов. </t>
  </si>
  <si>
    <t xml:space="preserve">https://www.ozon.ru/product/glazur-dlya-keramiki-prozrachnaya-glavglazur-5l-dlya-poliva-3734075573/ </t>
  </si>
  <si>
    <t>1 шт: Глянцевая светлая беcсвинцовая прозрачная глазурь для низкотемпературного обжига. Глазурь керамическая производитель "Gavrilin Glazes" Цвет: GG-L010 "Слеза комсомолки" Порошок объёмом 500г Под температурный обжиг 980-1080 C</t>
  </si>
  <si>
    <t xml:space="preserve">1 шт: Глазурь для керамики готовая, керамическая глазурь для полива ПРОЗРАЧНАЯ. Обжиг 1000-1150 градусов. Производитель "ГлавГлазурь" в банке объёмом 5л </t>
  </si>
  <si>
    <t>1 шт: Глазурь для керамики готовая, керамическая глазурь для полива, БЕЛАЯ обжиг 1000-1150 C, в банке объёмом 5л, Производитель "ГлавГлазурь"</t>
  </si>
  <si>
    <t>2 шт: Набор низкотемпературных глазурей для керамики 12 цветов моноколоров. Подходит под температурный обжиг 1000-1050 C. В порошке по 100 г. Глянцевая бессвинцовая. Производитель "Gavrilin Glazes". Цвета в наборе: GG-L010 Слеза комсомолки, GG-L102 Бельмондо, GG-L307 Людмила, GG-L407 Давай лайма, GG-L902 Чёрный бумер, GG-L205 Bikini bottom, GG-L519 Лазурская, GG-L701 Мыш подкрался, GG-L501 Шальной император, GG-L405 Лето в Вербилках, GG-L301 Мамина помада, GG-L206 Солнечный остров</t>
  </si>
  <si>
    <t>2 шт: Набор глазурей для керамики из 16-ти цветов. Температура обжига 1000-1150С. Производитель "ГлавГлазурь".Банки объёмом по 210мл каждая - 16шт в наборе Цвета в наборе: прозрачный, черный, темно-коричневый, синий, серый, светло-зеленый, розовый, оранжевый, красный, коричневый, золотисто-коричневый, зеленый, желтый, голубой, бирюзовый, белый.</t>
  </si>
  <si>
    <t>10 шт: Полимерная глина, пластика запекаемая "Сонет" производитель "Невская палитра". Цвет телесный, 250 грамм в упаковке</t>
  </si>
  <si>
    <t>10 шт: Полимерная глина, пластика запекаемая  "Сонет" производитель "Невская палитра". Цвет белый, 250 грамм в упаковке</t>
  </si>
  <si>
    <t>Глина натуральная гончарная для обжига без добавок. Брикеты по 2 кг. Глина гончарная "Брауни" для лепки и обжига от "Мастерской Никодим" Температура обжига 950-1150 градусов</t>
  </si>
  <si>
    <t>https://www.ozon.ru/product/glina-goncharnaya-brauni-dlya-lepki-i-obzhiga-ot-masterskoy-nikodim-2-kg-645218867/?sh=7dJixljkLQ</t>
  </si>
  <si>
    <t>10 шт: БАРХАТИСТАЯ самозатвердевающая флористическая полимерная глина "Kima Clay", упаковка 200гр. Производитель "KimaForArt"</t>
  </si>
  <si>
    <t xml:space="preserve">https://www.wildberries.ru/catalog/178034915/detail.aspx </t>
  </si>
  <si>
    <t>10 шт: Самозатвердевающая "деревянная" глина для лепки и моделирования. Бренд "Clay Groot" Состав: полимерная глина, деревянный наполнитель. Вес 200 гр.</t>
  </si>
  <si>
    <t xml:space="preserve">https://www.ozon.ru/product/plastilin-vozdushnyy-liplyandiya-60-shtuk-1836116704/ </t>
  </si>
  <si>
    <t>Воздушный пластилин для лепки "Липляндия". Материал: EVA Набор из 60 брусков разных цветов по 10 грамм каждый</t>
  </si>
  <si>
    <t>Клей ПВА, производитель "Brauberg", в бутылке 1 кг, суперпрочный (керамика, ткань, кожа, дерево, бумага, картон)</t>
  </si>
  <si>
    <t xml:space="preserve">https://www.ozon.ru/product/nabor-kistey-dlya-modelirovaniya-miniatyur-000-00-0-1-4-sht-2175474095/ </t>
  </si>
  <si>
    <t>Ангоб для керамики и глины, готовая краска для керамики, белая, объём банки 210 мл, температура обжига 1000 1220 C Производитель "ГлавГлазурь"</t>
  </si>
  <si>
    <t>Глина для лепки полимерная самозатвердевающая, Производитель "ЛУЧ" цвет белый. Вес 1 кг.</t>
  </si>
  <si>
    <t>10 комплектов: Деревянные палочки для рукоделия 4 шт в комплекте. Основа для макраме, панно. Размеры диаметр: 2 см, длина 25 см Материал: берёза</t>
  </si>
  <si>
    <t>Хлопковый шнур (шпагат) для макраме. Производитель "Dolly Hobby" Шнур для макраме 80% хлопок, Длина мотка: 50м,толщина: 4мм, цвет: морковный (можно красный, оранжевый, рыжий, охра)</t>
  </si>
  <si>
    <t>Набор прямоугольных ткацких рамок HAND U JOURNEY, 2 шт в наборе. (20x30 см и 13,5x20 см), с инструментами для ручного ткачества. Материал фанера</t>
  </si>
  <si>
    <t>Дощечки для ткачества поясов (комплект из 10 дощечек + 1 челнок "лисий хвостик".) Материал изготовления - фанера 3 мм. Размер дощечек 55х55мм</t>
  </si>
  <si>
    <t>Бердо для ткачества поясов на 21 нить + 2 челнока + пряжка  В набор входят - бердо малое, челнок "лисий хвостик", челнок "иглица" с линейкой, пряжка. Инструменты изготовлены из березовой фанеры толщиной 3 мм. Бердо имеет размер 9х14см, прорези 10см х 3мм и отверстия 5 х 2мм.</t>
  </si>
  <si>
    <t>Набор пинцетов портновских для рукоделия. Металлические с острыми кончиками 2 шт в наборе (пинцет прямой; пинцет изогнутый)</t>
  </si>
  <si>
    <t>5 шт: Ткань бязь белая отбелённая для рукоделия и шитья. Отрезы 200х150 см 100% хлопок, плотность 140 г/м2</t>
  </si>
  <si>
    <t>5 шт: Ткань для шитья и рукоделия набор для пэчворка. 7шт в наборе, отрезы 25х25см. Желтые оттенки, 100% хлопок; плотность 80-100 г/м2</t>
  </si>
  <si>
    <t>5 шт: Ткань для шитья и рукоделия набор для пэчворка. 7шт в наборе, отрезы 25х25см. Красные оттенки; 100% хлопок; плотность 80-100 г/м2</t>
  </si>
  <si>
    <t>5 шт: Ткань для шитья и рукоделия набор для пэчворка. 7шт в наборе. Отрезы 25х25см. Зелёные оттенки; 100% хлопок; плотность 80-100 г/м2</t>
  </si>
  <si>
    <t xml:space="preserve">20 шт: набор ткани ОДНОТОННОЙ разных цветов. Размер отрезов 25*25 см., 14 шт в наборе. 100% хлопка. Плотность 120 -125 гр/м2. </t>
  </si>
  <si>
    <t>10 шт: Отрезы ткани для пэчворка рукоделия, 15 шт. РИСУНОК В ГОРОШЕК. Лоскуты размером 25х25 см 100% Хлопок плотность 135 г\м2</t>
  </si>
  <si>
    <t>Комплект расходных материалов для валяния из шерсти</t>
  </si>
  <si>
    <t>Расходные материалы для проведения мастер-классов  «Войлочная тыква» и «Сувенирные валенки».</t>
  </si>
  <si>
    <t>Описание</t>
  </si>
  <si>
    <t>Единица измерения</t>
  </si>
  <si>
    <t>Количество</t>
  </si>
  <si>
    <t>Стоимость</t>
  </si>
  <si>
    <t>Сумма</t>
  </si>
  <si>
    <t>Ссылка на товар</t>
  </si>
  <si>
    <t>Шерсть</t>
  </si>
  <si>
    <t>Набор</t>
  </si>
  <si>
    <t>Иглы и инструменты для валяния</t>
  </si>
  <si>
    <t>набор</t>
  </si>
  <si>
    <t>Холлофайбер</t>
  </si>
  <si>
    <t>Холлофайбер (холлофан) в рулоне. Полотно для рукоделия. Размер 150х300 см. Плотность 300 г/м2</t>
  </si>
  <si>
    <t>штука</t>
  </si>
  <si>
    <t>Проволока синельная</t>
  </si>
  <si>
    <t>Синельная проволока для рукоделия творчества и поделок. Набор 100 шт. диаметр 0,6-07 мм. Длина 30 см. Набор из 10 цветов</t>
  </si>
  <si>
    <t>Швейные нитки</t>
  </si>
  <si>
    <t>Полиэтиленовая воздушно-пузырьковая пленка</t>
  </si>
  <si>
    <t>рулон</t>
  </si>
  <si>
    <t>Канцелярский нож</t>
  </si>
  <si>
    <t>Лезвия для ножей</t>
  </si>
  <si>
    <t>ИТОГО</t>
  </si>
  <si>
    <t>Название:</t>
  </si>
  <si>
    <t>Комплект расходных материалов для изготовления кукол</t>
  </si>
  <si>
    <t>Описание:</t>
  </si>
  <si>
    <t>Расходные материалы для проведения мастер-классов  «Народная кукла «Берегиня», «Народная кукла «Неразлучники» и «Народная кукла «Зерновушка»</t>
  </si>
  <si>
    <t>пряжа</t>
  </si>
  <si>
    <t>поролон</t>
  </si>
  <si>
    <t>Набор бусин</t>
  </si>
  <si>
    <t>Атласная лента</t>
  </si>
  <si>
    <t>10 наборов: Лента атласная КРАСНАЯ, набор лент 5 шт, размер: 6/10/20/40/50 мм, длина каждой ленты 23 метра</t>
  </si>
  <si>
    <t>Клеевой пистолет со сменными стержнями</t>
  </si>
  <si>
    <t>Штука</t>
  </si>
  <si>
    <t>Тесьма</t>
  </si>
  <si>
    <t>Деревянные палочки-дюбели для творчества</t>
  </si>
  <si>
    <t>Набор ткани для рукоделия</t>
  </si>
  <si>
    <t>Нитки хлопковые</t>
  </si>
  <si>
    <t>моток</t>
  </si>
  <si>
    <t>Пинцет</t>
  </si>
  <si>
    <t>ИТОГО:</t>
  </si>
  <si>
    <t>Комплект расходных материалов для ткачества</t>
  </si>
  <si>
    <t>Расходные материалы для проведения мастер-классов  «Ткачество на бёрдо «Оберег Перуница» и «Ткачество пояса на ткацких дощечках».</t>
  </si>
  <si>
    <t>Пряжа</t>
  </si>
  <si>
    <t>комплект</t>
  </si>
  <si>
    <t xml:space="preserve">1 набор: Пряжа Детский каприз теплый Пехорка, цвет 398- ДЫМОК, набор 4 шт. </t>
  </si>
  <si>
    <t>Бердо</t>
  </si>
  <si>
    <t>Дощечки  для ткачества поясов</t>
  </si>
  <si>
    <t>Комплект</t>
  </si>
  <si>
    <t>Гобеленовая рамка</t>
  </si>
  <si>
    <t>Ткацкая тетрадь</t>
  </si>
  <si>
    <t>Комплект расходных материалов для кружевоплетения</t>
  </si>
  <si>
    <t>Расходные материалы для проведения мастер-класса «Кружевоплетение».</t>
  </si>
  <si>
    <t>Челнок для фриволите</t>
  </si>
  <si>
    <t>Инструменты для плетения филейного кружева</t>
  </si>
  <si>
    <t>Пряжа для макраме</t>
  </si>
  <si>
    <t>Деревянная основа для макраме</t>
  </si>
  <si>
    <t>Хлопковый шнур</t>
  </si>
  <si>
    <t>Комплект расходных материалов для лепки</t>
  </si>
  <si>
    <t xml:space="preserve">Расходные материалы для проведения мастер-классов «Русский сувенир - Дымковская игрушка», «Дымковская игрушка «Барыня» из пластилина» и Русский самовар».  </t>
  </si>
  <si>
    <t>Глина</t>
  </si>
  <si>
    <t>Инструменты для работы с керамикой</t>
  </si>
  <si>
    <t>Ангобы для росписи по керамике цветные</t>
  </si>
  <si>
    <t>Ангоб для керамики белый</t>
  </si>
  <si>
    <t>Кисти</t>
  </si>
  <si>
    <t>Набор цветных гуашевых красок</t>
  </si>
  <si>
    <t>Клей ПВА</t>
  </si>
  <si>
    <t>Пластилин</t>
  </si>
  <si>
    <t>Комплект расходных материалов для гончарной и лепной работы</t>
  </si>
  <si>
    <t xml:space="preserve">Расходные материалы для проведения мастер-классов «Кувшин на гончарном круге», «Лепка кружки в жгутовой технике» и «Ярославская майолика».  </t>
  </si>
  <si>
    <t>Турнетка</t>
  </si>
  <si>
    <t>Глина для лепки самозатвердевающая</t>
  </si>
  <si>
    <t>Глина для лепки натуральная</t>
  </si>
  <si>
    <t>Глина для лепки полимерная</t>
  </si>
  <si>
    <t>Стойки для обжига керамики</t>
  </si>
  <si>
    <t>Ленты</t>
  </si>
  <si>
    <t>Бусины</t>
  </si>
  <si>
    <t>Декоративные еловые лапки</t>
  </si>
  <si>
    <t xml:space="preserve">Ягоды декоративные  </t>
  </si>
  <si>
    <t>глазурь</t>
  </si>
  <si>
    <t>лимит: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</si>
</sst>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242429"/>
      <name val="Times New Roman"/>
      <family val="1"/>
      <charset val="204"/>
    </font>
    <font>
      <sz val="8"/>
      <color rgb="FF242424"/>
      <name val="Times New Roman"/>
      <family val="1"/>
      <charset val="204"/>
    </font>
    <font>
      <sz val="8"/>
      <color rgb="FF070707"/>
      <name val="Times New Roman"/>
      <family val="1"/>
      <charset val="204"/>
    </font>
    <font>
      <u/>
      <sz val="8"/>
      <color theme="1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C4BC9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vertical="top" wrapText="1"/>
    </xf>
    <xf numFmtId="0" fontId="3" fillId="8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4" fontId="2" fillId="3" borderId="1" xfId="0" applyNumberFormat="1" applyFont="1" applyFill="1" applyBorder="1" applyAlignment="1">
      <alignment horizontal="left" vertical="top" wrapText="1"/>
    </xf>
    <xf numFmtId="4" fontId="2" fillId="4" borderId="1" xfId="0" applyNumberFormat="1" applyFont="1" applyFill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left" wrapText="1"/>
    </xf>
    <xf numFmtId="4" fontId="2" fillId="6" borderId="1" xfId="0" applyNumberFormat="1" applyFont="1" applyFill="1" applyBorder="1" applyAlignment="1">
      <alignment horizontal="left" vertical="top" wrapText="1"/>
    </xf>
    <xf numFmtId="4" fontId="2" fillId="7" borderId="1" xfId="0" applyNumberFormat="1" applyFont="1" applyFill="1" applyBorder="1" applyAlignment="1">
      <alignment horizontal="left" vertical="top" wrapText="1"/>
    </xf>
    <xf numFmtId="4" fontId="2" fillId="8" borderId="1" xfId="0" applyNumberFormat="1" applyFont="1" applyFill="1" applyBorder="1" applyAlignment="1">
      <alignment horizontal="left" vertical="top" wrapText="1"/>
    </xf>
    <xf numFmtId="4" fontId="2" fillId="5" borderId="1" xfId="0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4" fontId="2" fillId="0" borderId="1" xfId="0" applyNumberFormat="1" applyFont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8" borderId="1" xfId="0" applyFont="1" applyFill="1" applyBorder="1" applyAlignment="1">
      <alignment vertical="top" wrapText="1"/>
    </xf>
    <xf numFmtId="0" fontId="2" fillId="7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left" vertical="top" wrapText="1"/>
    </xf>
    <xf numFmtId="0" fontId="2" fillId="0" borderId="0" xfId="0" applyFont="1"/>
    <xf numFmtId="4" fontId="2" fillId="0" borderId="0" xfId="0" applyNumberFormat="1" applyFont="1" applyAlignment="1">
      <alignment horizontal="left"/>
    </xf>
    <xf numFmtId="4" fontId="2" fillId="9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6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8" borderId="1" xfId="0" applyFont="1" applyFill="1" applyBorder="1" applyAlignment="1">
      <alignment vertical="top" wrapText="1"/>
    </xf>
    <xf numFmtId="0" fontId="2" fillId="7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zon.ru/product/shpazhki-derevyannye-shampura-derevyannye-25-sm-nabor-100-sht-900002437/" TargetMode="External"/><Relationship Id="rId13" Type="http://schemas.openxmlformats.org/officeDocument/2006/relationships/hyperlink" Target="https://www.wildberries.ru/catalog/989792283/detail.aspx" TargetMode="External"/><Relationship Id="rId18" Type="http://schemas.openxmlformats.org/officeDocument/2006/relationships/hyperlink" Target="https://www.ozon.ru/product/glazur-keramicheskaya-gavrilin-glazes-gg-l010-sleza-komsomolki-500g-980-1080-c-1644234888/" TargetMode="External"/><Relationship Id="rId3" Type="http://schemas.openxmlformats.org/officeDocument/2006/relationships/hyperlink" Target="https://www.ozon.ru/product/nabor-beads-set-dlya-tvorchestva-rukodeliya-i-sozdaniya-ukrasheniy-iz-bisera-6000-busin-24-vida-nit-609319558/?at=DqtDWyJq1fjGE6xKH01491BIXM5yK8io1BL54ugRpxM6&amp;from_sku=609319653&amp;oos_search=false" TargetMode="External"/><Relationship Id="rId7" Type="http://schemas.openxmlformats.org/officeDocument/2006/relationships/hyperlink" Target="https://www.wildberries.ru/catalog/18695125/detail.aspx" TargetMode="External"/><Relationship Id="rId12" Type="http://schemas.openxmlformats.org/officeDocument/2006/relationships/hyperlink" Target="https://www.wildberries.ru/catalog/672772515/detail.aspx" TargetMode="External"/><Relationship Id="rId17" Type="http://schemas.openxmlformats.org/officeDocument/2006/relationships/hyperlink" Target="https://www.ozon.ru/product/nabor-glazurey-dlya-keramiki-1000-1150s-glavglazur-210ml-16sht-3751163060/" TargetMode="External"/><Relationship Id="rId2" Type="http://schemas.openxmlformats.org/officeDocument/2006/relationships/hyperlink" Target="https://www.ozon.ru/product/businy-dlya-rukodeliya-akrilovye-kruglye-6-mm-100-gr-yarkiy-miks-3558033021/?at=OgtEgMZnJTBy9vQNFlZ78rESOL2O7PtoAWVVDfRj2Nrg&amp;from_sku=3558033241&amp;oos_search=false" TargetMode="External"/><Relationship Id="rId16" Type="http://schemas.openxmlformats.org/officeDocument/2006/relationships/hyperlink" Target="https://www.ozon.ru/product/glazur-dlya-keramiki-prozrachnaya-glavglazur-5l-dlya-poliva-3734075573/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www.wildberries.ru/catalog/178136381/detail.aspx" TargetMode="External"/><Relationship Id="rId6" Type="http://schemas.openxmlformats.org/officeDocument/2006/relationships/hyperlink" Target="https://www.ozon.ru/product/lenta-atlasnaya-upakovochnaya-dlya-dekora-rukodeliya-i-tvorchestva-oformleniya-podarkov-shitya-307163959/" TargetMode="External"/><Relationship Id="rId11" Type="http://schemas.openxmlformats.org/officeDocument/2006/relationships/hyperlink" Target="https://plavka.pro/for_master/for_ceramists/ezhik-60" TargetMode="External"/><Relationship Id="rId5" Type="http://schemas.openxmlformats.org/officeDocument/2006/relationships/hyperlink" Target="https://www.ozon.ru/product/lenta-atlasnaya-upakovochnaya-dlya-dekora-rukodeliya-i-tvorchestva-oformleniya-podarkov-shitya-307164000/" TargetMode="External"/><Relationship Id="rId15" Type="http://schemas.openxmlformats.org/officeDocument/2006/relationships/hyperlink" Target="https://www.ozon.ru/product/glazur-dlya-keramiki-gotovaya-keramicheskaya-glazur-dlya-poliva-obzhig-1000-1150-c-belaya-3742994050/" TargetMode="External"/><Relationship Id="rId10" Type="http://schemas.openxmlformats.org/officeDocument/2006/relationships/hyperlink" Target="https://www.wildberries.ru/catalog/193746447/detail.aspx" TargetMode="External"/><Relationship Id="rId19" Type="http://schemas.openxmlformats.org/officeDocument/2006/relationships/hyperlink" Target="https://www.ozon.ru/product/nabor-nizkotemperaturnyh-glazurey-dlya-keramiki-12-tsvetov-1050-c-po-100-g-2390648934/" TargetMode="External"/><Relationship Id="rId4" Type="http://schemas.openxmlformats.org/officeDocument/2006/relationships/hyperlink" Target="https://www.ozon.ru/product/lenta-atlasnaya-upakovochnaya-dlya-dekora-rukodeliya-i-tvorchestva-oformleniya-podarkov-shitya-307163942/" TargetMode="External"/><Relationship Id="rId9" Type="http://schemas.openxmlformats.org/officeDocument/2006/relationships/hyperlink" Target="https://www.wildberries.ru/catalog/29220015/detail.aspx" TargetMode="External"/><Relationship Id="rId14" Type="http://schemas.openxmlformats.org/officeDocument/2006/relationships/hyperlink" Target="https://www.ozon.ru/product/elovye-vetki-elovye-lapki-mini-iskusstvennye-dlya-dekora-i-podelok-tsvet-hvoynyy-4-5-sm-100-shtuk-1688547158/?sh=7dJixt3e6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2"/>
  <sheetViews>
    <sheetView tabSelected="1" workbookViewId="0">
      <selection activeCell="F137" sqref="F137"/>
    </sheetView>
  </sheetViews>
  <sheetFormatPr defaultRowHeight="11.25"/>
  <cols>
    <col min="1" max="1" width="20.140625" style="34" customWidth="1"/>
    <col min="2" max="2" width="70.85546875" style="34" customWidth="1"/>
    <col min="3" max="3" width="16.28515625" style="34" customWidth="1"/>
    <col min="4" max="4" width="13.5703125" style="35" customWidth="1"/>
    <col min="5" max="5" width="15" style="35" customWidth="1"/>
    <col min="6" max="6" width="24.42578125" style="35" customWidth="1"/>
    <col min="7" max="7" width="80.7109375" style="34" customWidth="1"/>
    <col min="8" max="16384" width="9.140625" style="34"/>
  </cols>
  <sheetData>
    <row r="1" spans="1:7">
      <c r="A1" s="38"/>
      <c r="B1" s="38"/>
      <c r="C1" s="38"/>
      <c r="D1" s="38"/>
      <c r="E1" s="38"/>
      <c r="F1" s="38"/>
      <c r="G1" s="38"/>
    </row>
    <row r="2" spans="1:7">
      <c r="A2" s="30" t="s">
        <v>210</v>
      </c>
      <c r="B2" s="32" t="s">
        <v>187</v>
      </c>
      <c r="C2" s="32"/>
      <c r="D2" s="32"/>
      <c r="E2" s="32"/>
      <c r="F2" s="32"/>
      <c r="G2" s="32"/>
    </row>
    <row r="3" spans="1:7" ht="22.5">
      <c r="A3" s="30" t="s">
        <v>212</v>
      </c>
      <c r="B3" s="32" t="s">
        <v>188</v>
      </c>
      <c r="C3" s="32"/>
      <c r="D3" s="32"/>
      <c r="E3" s="32"/>
      <c r="F3" s="32"/>
      <c r="G3" s="32"/>
    </row>
    <row r="4" spans="1:7">
      <c r="A4" s="31"/>
      <c r="B4" s="31" t="s">
        <v>189</v>
      </c>
      <c r="C4" s="31" t="s">
        <v>190</v>
      </c>
      <c r="D4" s="18" t="s">
        <v>191</v>
      </c>
      <c r="E4" s="18" t="s">
        <v>192</v>
      </c>
      <c r="F4" s="18" t="s">
        <v>193</v>
      </c>
      <c r="G4" s="31" t="s">
        <v>194</v>
      </c>
    </row>
    <row r="5" spans="1:7">
      <c r="A5" s="31"/>
      <c r="B5" s="31"/>
      <c r="C5" s="31"/>
      <c r="D5" s="18"/>
      <c r="E5" s="18"/>
      <c r="F5" s="18"/>
      <c r="G5" s="31"/>
    </row>
    <row r="6" spans="1:7" ht="22.5">
      <c r="A6" s="31" t="s">
        <v>195</v>
      </c>
      <c r="B6" s="31" t="s">
        <v>1</v>
      </c>
      <c r="C6" s="31" t="s">
        <v>196</v>
      </c>
      <c r="D6" s="18">
        <v>120</v>
      </c>
      <c r="E6" s="18">
        <v>500</v>
      </c>
      <c r="F6" s="18">
        <f>D6*E6</f>
        <v>60000</v>
      </c>
      <c r="G6" s="31" t="s">
        <v>0</v>
      </c>
    </row>
    <row r="7" spans="1:7" ht="22.5">
      <c r="A7" s="31" t="s">
        <v>197</v>
      </c>
      <c r="B7" s="31" t="s">
        <v>2</v>
      </c>
      <c r="C7" s="31" t="s">
        <v>198</v>
      </c>
      <c r="D7" s="18">
        <v>12</v>
      </c>
      <c r="E7" s="18">
        <v>750</v>
      </c>
      <c r="F7" s="18">
        <f t="shared" ref="F7:F13" si="0">D7*E7</f>
        <v>9000</v>
      </c>
      <c r="G7" s="31" t="s">
        <v>3</v>
      </c>
    </row>
    <row r="8" spans="1:7" ht="22.5">
      <c r="A8" s="31" t="s">
        <v>199</v>
      </c>
      <c r="B8" s="31" t="s">
        <v>200</v>
      </c>
      <c r="C8" s="31" t="s">
        <v>201</v>
      </c>
      <c r="D8" s="18">
        <v>2</v>
      </c>
      <c r="E8" s="18">
        <v>2500</v>
      </c>
      <c r="F8" s="18">
        <f t="shared" si="0"/>
        <v>5000</v>
      </c>
      <c r="G8" s="31" t="s">
        <v>4</v>
      </c>
    </row>
    <row r="9" spans="1:7" ht="22.5">
      <c r="A9" s="31" t="s">
        <v>202</v>
      </c>
      <c r="B9" s="31" t="s">
        <v>203</v>
      </c>
      <c r="C9" s="31" t="s">
        <v>201</v>
      </c>
      <c r="D9" s="18">
        <v>5</v>
      </c>
      <c r="E9" s="18">
        <v>300</v>
      </c>
      <c r="F9" s="18">
        <f t="shared" si="0"/>
        <v>1500</v>
      </c>
      <c r="G9" s="31" t="s">
        <v>5</v>
      </c>
    </row>
    <row r="10" spans="1:7" ht="22.5">
      <c r="A10" s="31" t="s">
        <v>204</v>
      </c>
      <c r="B10" s="31" t="s">
        <v>6</v>
      </c>
      <c r="C10" s="31" t="s">
        <v>198</v>
      </c>
      <c r="D10" s="18">
        <v>1</v>
      </c>
      <c r="E10" s="18">
        <v>600</v>
      </c>
      <c r="F10" s="18">
        <f t="shared" si="0"/>
        <v>600</v>
      </c>
      <c r="G10" s="31" t="s">
        <v>7</v>
      </c>
    </row>
    <row r="11" spans="1:7" ht="22.5">
      <c r="A11" s="31" t="s">
        <v>205</v>
      </c>
      <c r="B11" s="31" t="s">
        <v>8</v>
      </c>
      <c r="C11" s="31" t="s">
        <v>206</v>
      </c>
      <c r="D11" s="18">
        <v>2</v>
      </c>
      <c r="E11" s="18">
        <v>350</v>
      </c>
      <c r="F11" s="18">
        <f t="shared" si="0"/>
        <v>700</v>
      </c>
      <c r="G11" s="31" t="s">
        <v>9</v>
      </c>
    </row>
    <row r="12" spans="1:7" ht="22.5">
      <c r="A12" s="31" t="s">
        <v>207</v>
      </c>
      <c r="B12" s="31" t="s">
        <v>11</v>
      </c>
      <c r="C12" s="31" t="s">
        <v>201</v>
      </c>
      <c r="D12" s="18">
        <v>10</v>
      </c>
      <c r="E12" s="18">
        <v>250</v>
      </c>
      <c r="F12" s="18">
        <f t="shared" si="0"/>
        <v>2500</v>
      </c>
      <c r="G12" s="31" t="s">
        <v>10</v>
      </c>
    </row>
    <row r="13" spans="1:7" ht="27.75" customHeight="1">
      <c r="A13" s="31" t="s">
        <v>208</v>
      </c>
      <c r="B13" s="31" t="s">
        <v>13</v>
      </c>
      <c r="C13" s="31" t="s">
        <v>198</v>
      </c>
      <c r="D13" s="18">
        <v>2</v>
      </c>
      <c r="E13" s="18">
        <v>350</v>
      </c>
      <c r="F13" s="18">
        <f t="shared" si="0"/>
        <v>700</v>
      </c>
      <c r="G13" s="31" t="s">
        <v>12</v>
      </c>
    </row>
    <row r="14" spans="1:7">
      <c r="A14" s="32"/>
      <c r="B14" s="32"/>
      <c r="C14" s="32"/>
      <c r="D14" s="33"/>
      <c r="E14" s="33" t="s">
        <v>209</v>
      </c>
      <c r="F14" s="33">
        <f>SUM(F6:F13)</f>
        <v>80000</v>
      </c>
      <c r="G14" s="32"/>
    </row>
    <row r="15" spans="1:7">
      <c r="A15" s="24"/>
      <c r="B15" s="24"/>
      <c r="C15" s="1"/>
      <c r="D15" s="18"/>
      <c r="E15" s="18"/>
      <c r="F15" s="18"/>
      <c r="G15" s="24"/>
    </row>
    <row r="16" spans="1:7">
      <c r="A16" s="6" t="s">
        <v>210</v>
      </c>
      <c r="B16" s="37" t="s">
        <v>211</v>
      </c>
      <c r="C16" s="37"/>
      <c r="D16" s="37"/>
      <c r="E16" s="37"/>
      <c r="F16" s="37"/>
      <c r="G16" s="37"/>
    </row>
    <row r="17" spans="1:7">
      <c r="A17" s="6" t="s">
        <v>212</v>
      </c>
      <c r="B17" s="37" t="s">
        <v>213</v>
      </c>
      <c r="C17" s="37"/>
      <c r="D17" s="37"/>
      <c r="E17" s="37"/>
      <c r="F17" s="37"/>
      <c r="G17" s="37"/>
    </row>
    <row r="18" spans="1:7" ht="45">
      <c r="A18" s="24" t="s">
        <v>214</v>
      </c>
      <c r="B18" s="17" t="s">
        <v>15</v>
      </c>
      <c r="C18" s="24" t="s">
        <v>198</v>
      </c>
      <c r="D18" s="18">
        <v>10</v>
      </c>
      <c r="E18" s="18">
        <v>1200</v>
      </c>
      <c r="F18" s="12">
        <f t="shared" ref="F18:F23" si="1">D18*E18</f>
        <v>12000</v>
      </c>
      <c r="G18" s="9" t="s">
        <v>14</v>
      </c>
    </row>
    <row r="19" spans="1:7" ht="45">
      <c r="A19" s="24" t="s">
        <v>214</v>
      </c>
      <c r="B19" s="17" t="s">
        <v>16</v>
      </c>
      <c r="C19" s="24" t="s">
        <v>198</v>
      </c>
      <c r="D19" s="18">
        <v>10</v>
      </c>
      <c r="E19" s="18">
        <v>1200</v>
      </c>
      <c r="F19" s="12">
        <f t="shared" si="1"/>
        <v>12000</v>
      </c>
      <c r="G19" s="24" t="s">
        <v>17</v>
      </c>
    </row>
    <row r="20" spans="1:7">
      <c r="A20" s="24" t="s">
        <v>215</v>
      </c>
      <c r="B20" s="24" t="s">
        <v>18</v>
      </c>
      <c r="C20" s="24" t="s">
        <v>201</v>
      </c>
      <c r="D20" s="18">
        <v>2</v>
      </c>
      <c r="E20" s="18">
        <v>600</v>
      </c>
      <c r="F20" s="12">
        <f t="shared" si="1"/>
        <v>1200</v>
      </c>
      <c r="G20" s="24" t="s">
        <v>19</v>
      </c>
    </row>
    <row r="21" spans="1:7" ht="33.75">
      <c r="A21" s="24" t="s">
        <v>216</v>
      </c>
      <c r="B21" s="24" t="s">
        <v>110</v>
      </c>
      <c r="C21" s="24" t="s">
        <v>198</v>
      </c>
      <c r="D21" s="18">
        <v>20</v>
      </c>
      <c r="E21" s="18">
        <v>500</v>
      </c>
      <c r="F21" s="12">
        <f t="shared" si="1"/>
        <v>10000</v>
      </c>
      <c r="G21" s="9" t="s">
        <v>20</v>
      </c>
    </row>
    <row r="22" spans="1:7" ht="45">
      <c r="A22" s="24" t="s">
        <v>216</v>
      </c>
      <c r="B22" s="17" t="s">
        <v>112</v>
      </c>
      <c r="C22" s="24" t="s">
        <v>198</v>
      </c>
      <c r="D22" s="18">
        <v>10</v>
      </c>
      <c r="E22" s="18">
        <v>500</v>
      </c>
      <c r="F22" s="12">
        <f t="shared" si="1"/>
        <v>5000</v>
      </c>
      <c r="G22" s="9" t="s">
        <v>21</v>
      </c>
    </row>
    <row r="23" spans="1:7" ht="33.75">
      <c r="A23" s="24" t="s">
        <v>216</v>
      </c>
      <c r="B23" s="17" t="s">
        <v>113</v>
      </c>
      <c r="C23" s="24" t="s">
        <v>198</v>
      </c>
      <c r="D23" s="18">
        <v>20</v>
      </c>
      <c r="E23" s="18">
        <v>500</v>
      </c>
      <c r="F23" s="12">
        <f t="shared" si="1"/>
        <v>10000</v>
      </c>
      <c r="G23" s="24" t="s">
        <v>111</v>
      </c>
    </row>
    <row r="24" spans="1:7" ht="22.5">
      <c r="A24" s="24" t="s">
        <v>217</v>
      </c>
      <c r="B24" s="24" t="s">
        <v>22</v>
      </c>
      <c r="C24" s="24" t="s">
        <v>198</v>
      </c>
      <c r="D24" s="18">
        <v>10</v>
      </c>
      <c r="E24" s="18">
        <v>400</v>
      </c>
      <c r="F24" s="12">
        <f t="shared" ref="F24:F27" si="2">D24*E24</f>
        <v>4000</v>
      </c>
      <c r="G24" s="9" t="s">
        <v>114</v>
      </c>
    </row>
    <row r="25" spans="1:7" ht="22.5">
      <c r="A25" s="24" t="s">
        <v>217</v>
      </c>
      <c r="B25" s="24" t="s">
        <v>23</v>
      </c>
      <c r="C25" s="24" t="s">
        <v>198</v>
      </c>
      <c r="D25" s="18">
        <v>10</v>
      </c>
      <c r="E25" s="18">
        <v>400</v>
      </c>
      <c r="F25" s="12">
        <f t="shared" si="2"/>
        <v>4000</v>
      </c>
      <c r="G25" s="9" t="s">
        <v>115</v>
      </c>
    </row>
    <row r="26" spans="1:7" ht="22.5">
      <c r="A26" s="24" t="s">
        <v>217</v>
      </c>
      <c r="B26" s="24" t="s">
        <v>24</v>
      </c>
      <c r="C26" s="24" t="s">
        <v>198</v>
      </c>
      <c r="D26" s="18">
        <v>20</v>
      </c>
      <c r="E26" s="18">
        <v>400</v>
      </c>
      <c r="F26" s="12">
        <f t="shared" si="2"/>
        <v>8000</v>
      </c>
      <c r="G26" s="9" t="s">
        <v>116</v>
      </c>
    </row>
    <row r="27" spans="1:7" ht="22.5">
      <c r="A27" s="24" t="s">
        <v>217</v>
      </c>
      <c r="B27" s="24" t="s">
        <v>218</v>
      </c>
      <c r="C27" s="24" t="s">
        <v>198</v>
      </c>
      <c r="D27" s="18">
        <v>10</v>
      </c>
      <c r="E27" s="18">
        <v>400</v>
      </c>
      <c r="F27" s="12">
        <f t="shared" si="2"/>
        <v>4000</v>
      </c>
      <c r="G27" s="24" t="s">
        <v>117</v>
      </c>
    </row>
    <row r="28" spans="1:7" ht="22.5">
      <c r="A28" s="24" t="s">
        <v>219</v>
      </c>
      <c r="B28" s="24" t="s">
        <v>25</v>
      </c>
      <c r="C28" s="24" t="s">
        <v>220</v>
      </c>
      <c r="D28" s="18">
        <v>5</v>
      </c>
      <c r="E28" s="18">
        <v>560</v>
      </c>
      <c r="F28" s="12">
        <f t="shared" ref="F28:F31" si="3">D28*E28</f>
        <v>2800</v>
      </c>
      <c r="G28" s="9" t="s">
        <v>26</v>
      </c>
    </row>
    <row r="29" spans="1:7" ht="22.5">
      <c r="A29" s="24" t="s">
        <v>221</v>
      </c>
      <c r="B29" s="24" t="s">
        <v>28</v>
      </c>
      <c r="C29" s="24" t="s">
        <v>220</v>
      </c>
      <c r="D29" s="18">
        <v>20</v>
      </c>
      <c r="E29" s="18">
        <v>500</v>
      </c>
      <c r="F29" s="12">
        <f t="shared" si="3"/>
        <v>10000</v>
      </c>
      <c r="G29" s="24" t="s">
        <v>27</v>
      </c>
    </row>
    <row r="30" spans="1:7" ht="22.5">
      <c r="A30" s="24" t="s">
        <v>222</v>
      </c>
      <c r="B30" s="24" t="s">
        <v>29</v>
      </c>
      <c r="C30" s="24" t="s">
        <v>196</v>
      </c>
      <c r="D30" s="18">
        <v>10</v>
      </c>
      <c r="E30" s="18">
        <v>600</v>
      </c>
      <c r="F30" s="12">
        <f t="shared" si="3"/>
        <v>6000</v>
      </c>
      <c r="G30" s="9" t="s">
        <v>30</v>
      </c>
    </row>
    <row r="31" spans="1:7" ht="22.5">
      <c r="A31" s="24" t="s">
        <v>222</v>
      </c>
      <c r="B31" s="24" t="s">
        <v>31</v>
      </c>
      <c r="C31" s="24" t="s">
        <v>196</v>
      </c>
      <c r="D31" s="18">
        <v>10</v>
      </c>
      <c r="E31" s="18">
        <v>600</v>
      </c>
      <c r="F31" s="12">
        <f t="shared" si="3"/>
        <v>6000</v>
      </c>
      <c r="G31" s="24" t="s">
        <v>118</v>
      </c>
    </row>
    <row r="32" spans="1:7" ht="22.5">
      <c r="A32" s="24" t="s">
        <v>223</v>
      </c>
      <c r="B32" s="24" t="s">
        <v>32</v>
      </c>
      <c r="C32" s="24" t="s">
        <v>201</v>
      </c>
      <c r="D32" s="18">
        <v>10</v>
      </c>
      <c r="E32" s="18">
        <v>700</v>
      </c>
      <c r="F32" s="12">
        <f t="shared" ref="F32:F40" si="4">D32*E32</f>
        <v>7000</v>
      </c>
      <c r="G32" s="9" t="s">
        <v>37</v>
      </c>
    </row>
    <row r="33" spans="1:7" ht="22.5">
      <c r="A33" s="24" t="s">
        <v>223</v>
      </c>
      <c r="B33" s="17" t="s">
        <v>33</v>
      </c>
      <c r="C33" s="24" t="s">
        <v>201</v>
      </c>
      <c r="D33" s="18">
        <v>30</v>
      </c>
      <c r="E33" s="18">
        <v>700</v>
      </c>
      <c r="F33" s="12">
        <f t="shared" si="4"/>
        <v>21000</v>
      </c>
      <c r="G33" s="24" t="s">
        <v>36</v>
      </c>
    </row>
    <row r="34" spans="1:7" ht="22.5">
      <c r="A34" s="24" t="s">
        <v>223</v>
      </c>
      <c r="B34" s="17" t="s">
        <v>34</v>
      </c>
      <c r="C34" s="24" t="s">
        <v>201</v>
      </c>
      <c r="D34" s="18">
        <v>10</v>
      </c>
      <c r="E34" s="18">
        <v>700</v>
      </c>
      <c r="F34" s="12">
        <f t="shared" si="4"/>
        <v>7000</v>
      </c>
      <c r="G34" s="24" t="s">
        <v>35</v>
      </c>
    </row>
    <row r="35" spans="1:7" ht="22.5">
      <c r="A35" s="24" t="s">
        <v>223</v>
      </c>
      <c r="B35" s="17" t="s">
        <v>186</v>
      </c>
      <c r="C35" s="24" t="s">
        <v>201</v>
      </c>
      <c r="D35" s="18">
        <v>10</v>
      </c>
      <c r="E35" s="18">
        <v>700</v>
      </c>
      <c r="F35" s="12">
        <f t="shared" si="4"/>
        <v>7000</v>
      </c>
      <c r="G35" s="24" t="s">
        <v>119</v>
      </c>
    </row>
    <row r="36" spans="1:7" ht="22.5">
      <c r="A36" s="24" t="s">
        <v>223</v>
      </c>
      <c r="B36" s="17" t="s">
        <v>185</v>
      </c>
      <c r="C36" s="24" t="s">
        <v>201</v>
      </c>
      <c r="D36" s="18">
        <v>20</v>
      </c>
      <c r="E36" s="18">
        <v>700</v>
      </c>
      <c r="F36" s="12">
        <f t="shared" si="4"/>
        <v>14000</v>
      </c>
      <c r="G36" s="24" t="s">
        <v>120</v>
      </c>
    </row>
    <row r="37" spans="1:7" ht="22.5">
      <c r="A37" s="24" t="s">
        <v>223</v>
      </c>
      <c r="B37" s="17" t="s">
        <v>184</v>
      </c>
      <c r="C37" s="24" t="s">
        <v>201</v>
      </c>
      <c r="D37" s="18">
        <v>5</v>
      </c>
      <c r="E37" s="18">
        <v>700</v>
      </c>
      <c r="F37" s="12">
        <f t="shared" si="4"/>
        <v>3500</v>
      </c>
      <c r="G37" s="24" t="s">
        <v>38</v>
      </c>
    </row>
    <row r="38" spans="1:7" ht="22.5">
      <c r="A38" s="24" t="s">
        <v>223</v>
      </c>
      <c r="B38" s="17" t="s">
        <v>183</v>
      </c>
      <c r="C38" s="24" t="s">
        <v>201</v>
      </c>
      <c r="D38" s="18">
        <v>5</v>
      </c>
      <c r="E38" s="18">
        <v>700</v>
      </c>
      <c r="F38" s="12">
        <f t="shared" si="4"/>
        <v>3500</v>
      </c>
      <c r="G38" s="24" t="s">
        <v>39</v>
      </c>
    </row>
    <row r="39" spans="1:7" ht="22.5">
      <c r="A39" s="24" t="s">
        <v>223</v>
      </c>
      <c r="B39" s="17" t="s">
        <v>182</v>
      </c>
      <c r="C39" s="24" t="s">
        <v>201</v>
      </c>
      <c r="D39" s="18">
        <v>5</v>
      </c>
      <c r="E39" s="18">
        <v>700</v>
      </c>
      <c r="F39" s="12">
        <f t="shared" si="4"/>
        <v>3500</v>
      </c>
      <c r="G39" s="24" t="s">
        <v>40</v>
      </c>
    </row>
    <row r="40" spans="1:7" ht="22.5">
      <c r="A40" s="24" t="s">
        <v>223</v>
      </c>
      <c r="B40" s="2" t="s">
        <v>181</v>
      </c>
      <c r="C40" s="24" t="s">
        <v>201</v>
      </c>
      <c r="D40" s="18">
        <v>5</v>
      </c>
      <c r="E40" s="18">
        <v>700</v>
      </c>
      <c r="F40" s="12">
        <f t="shared" si="4"/>
        <v>3500</v>
      </c>
      <c r="G40" s="9" t="s">
        <v>41</v>
      </c>
    </row>
    <row r="41" spans="1:7" ht="22.5">
      <c r="A41" s="24" t="s">
        <v>224</v>
      </c>
      <c r="B41" s="17" t="s">
        <v>45</v>
      </c>
      <c r="C41" s="24" t="s">
        <v>225</v>
      </c>
      <c r="D41" s="18">
        <v>10</v>
      </c>
      <c r="E41" s="18">
        <v>200</v>
      </c>
      <c r="F41" s="12">
        <f t="shared" ref="F41:F43" si="5">D41*E41</f>
        <v>2000</v>
      </c>
      <c r="G41" s="24" t="s">
        <v>42</v>
      </c>
    </row>
    <row r="42" spans="1:7" ht="22.5">
      <c r="A42" s="24" t="s">
        <v>224</v>
      </c>
      <c r="B42" s="17" t="s">
        <v>44</v>
      </c>
      <c r="C42" s="24" t="s">
        <v>225</v>
      </c>
      <c r="D42" s="18">
        <v>5</v>
      </c>
      <c r="E42" s="18">
        <v>200</v>
      </c>
      <c r="F42" s="12">
        <f t="shared" si="5"/>
        <v>1000</v>
      </c>
      <c r="G42" s="24" t="s">
        <v>43</v>
      </c>
    </row>
    <row r="43" spans="1:7" ht="22.5">
      <c r="A43" s="24" t="s">
        <v>224</v>
      </c>
      <c r="B43" s="17" t="s">
        <v>46</v>
      </c>
      <c r="C43" s="24" t="s">
        <v>225</v>
      </c>
      <c r="D43" s="18">
        <v>5</v>
      </c>
      <c r="E43" s="18">
        <v>200</v>
      </c>
      <c r="F43" s="12">
        <f t="shared" si="5"/>
        <v>1000</v>
      </c>
      <c r="G43" s="24" t="s">
        <v>47</v>
      </c>
    </row>
    <row r="44" spans="1:7" ht="22.5">
      <c r="A44" s="24" t="s">
        <v>226</v>
      </c>
      <c r="B44" s="24" t="s">
        <v>180</v>
      </c>
      <c r="C44" s="24" t="s">
        <v>220</v>
      </c>
      <c r="D44" s="18">
        <v>10</v>
      </c>
      <c r="E44" s="18">
        <v>600</v>
      </c>
      <c r="F44" s="12">
        <f t="shared" ref="F44" si="6">D44*E44</f>
        <v>6000</v>
      </c>
      <c r="G44" s="24" t="s">
        <v>48</v>
      </c>
    </row>
    <row r="45" spans="1:7">
      <c r="A45" s="29"/>
      <c r="B45" s="29"/>
      <c r="C45" s="29"/>
      <c r="D45" s="10"/>
      <c r="E45" s="10" t="s">
        <v>227</v>
      </c>
      <c r="F45" s="10">
        <f>SUM(F18:F44)</f>
        <v>175000</v>
      </c>
      <c r="G45" s="29"/>
    </row>
    <row r="46" spans="1:7">
      <c r="A46" s="24"/>
      <c r="B46" s="24"/>
      <c r="C46" s="24"/>
      <c r="D46" s="18"/>
      <c r="E46" s="18"/>
      <c r="F46" s="18"/>
      <c r="G46" s="24"/>
    </row>
    <row r="47" spans="1:7">
      <c r="A47" s="6" t="s">
        <v>210</v>
      </c>
      <c r="B47" s="40" t="s">
        <v>228</v>
      </c>
      <c r="C47" s="40"/>
      <c r="D47" s="40"/>
      <c r="E47" s="40"/>
      <c r="F47" s="40"/>
      <c r="G47" s="40"/>
    </row>
    <row r="48" spans="1:7">
      <c r="A48" s="6" t="s">
        <v>212</v>
      </c>
      <c r="B48" s="40" t="s">
        <v>229</v>
      </c>
      <c r="C48" s="40"/>
      <c r="D48" s="40"/>
      <c r="E48" s="40"/>
      <c r="F48" s="40"/>
      <c r="G48" s="40"/>
    </row>
    <row r="49" spans="1:7">
      <c r="A49" s="24"/>
      <c r="B49" s="24"/>
      <c r="C49" s="24"/>
      <c r="D49" s="18"/>
      <c r="E49" s="18"/>
      <c r="F49" s="18"/>
      <c r="G49" s="24"/>
    </row>
    <row r="50" spans="1:7" ht="22.5">
      <c r="A50" s="24" t="s">
        <v>230</v>
      </c>
      <c r="B50" s="17" t="s">
        <v>121</v>
      </c>
      <c r="C50" s="24" t="s">
        <v>231</v>
      </c>
      <c r="D50" s="18">
        <v>4</v>
      </c>
      <c r="E50" s="18">
        <v>800</v>
      </c>
      <c r="F50" s="16">
        <f t="shared" ref="F50:F75" si="7">D50*E50</f>
        <v>3200</v>
      </c>
      <c r="G50" s="24" t="s">
        <v>49</v>
      </c>
    </row>
    <row r="51" spans="1:7" ht="22.5">
      <c r="A51" s="24" t="s">
        <v>230</v>
      </c>
      <c r="B51" s="24" t="s">
        <v>123</v>
      </c>
      <c r="C51" s="24" t="s">
        <v>231</v>
      </c>
      <c r="D51" s="18">
        <v>4</v>
      </c>
      <c r="E51" s="18">
        <v>800</v>
      </c>
      <c r="F51" s="16">
        <f t="shared" si="7"/>
        <v>3200</v>
      </c>
      <c r="G51" s="24" t="s">
        <v>122</v>
      </c>
    </row>
    <row r="52" spans="1:7" ht="22.5">
      <c r="A52" s="24" t="s">
        <v>230</v>
      </c>
      <c r="B52" s="17" t="s">
        <v>50</v>
      </c>
      <c r="C52" s="24" t="s">
        <v>231</v>
      </c>
      <c r="D52" s="18">
        <v>4</v>
      </c>
      <c r="E52" s="18">
        <v>800</v>
      </c>
      <c r="F52" s="16">
        <f t="shared" si="7"/>
        <v>3200</v>
      </c>
      <c r="G52" s="24" t="s">
        <v>51</v>
      </c>
    </row>
    <row r="53" spans="1:7" ht="22.5">
      <c r="A53" s="24" t="s">
        <v>230</v>
      </c>
      <c r="B53" s="17" t="s">
        <v>78</v>
      </c>
      <c r="C53" s="24" t="s">
        <v>231</v>
      </c>
      <c r="D53" s="18">
        <v>1</v>
      </c>
      <c r="E53" s="18">
        <v>800</v>
      </c>
      <c r="F53" s="16">
        <f t="shared" si="7"/>
        <v>800</v>
      </c>
      <c r="G53" s="24" t="s">
        <v>53</v>
      </c>
    </row>
    <row r="54" spans="1:7" ht="22.5">
      <c r="A54" s="24" t="s">
        <v>230</v>
      </c>
      <c r="B54" s="3" t="s">
        <v>79</v>
      </c>
      <c r="C54" s="24" t="s">
        <v>231</v>
      </c>
      <c r="D54" s="18">
        <v>1</v>
      </c>
      <c r="E54" s="18">
        <v>800</v>
      </c>
      <c r="F54" s="16">
        <f t="shared" si="7"/>
        <v>800</v>
      </c>
      <c r="G54" s="24" t="s">
        <v>52</v>
      </c>
    </row>
    <row r="55" spans="1:7" ht="22.5">
      <c r="A55" s="24" t="s">
        <v>230</v>
      </c>
      <c r="B55" s="17" t="s">
        <v>80</v>
      </c>
      <c r="C55" s="24" t="s">
        <v>231</v>
      </c>
      <c r="D55" s="18">
        <v>1</v>
      </c>
      <c r="E55" s="18">
        <v>800</v>
      </c>
      <c r="F55" s="16">
        <f t="shared" si="7"/>
        <v>800</v>
      </c>
      <c r="G55" s="24" t="s">
        <v>54</v>
      </c>
    </row>
    <row r="56" spans="1:7" ht="22.5">
      <c r="A56" s="24" t="s">
        <v>230</v>
      </c>
      <c r="B56" s="17" t="s">
        <v>81</v>
      </c>
      <c r="C56" s="24" t="s">
        <v>231</v>
      </c>
      <c r="D56" s="18">
        <v>1</v>
      </c>
      <c r="E56" s="18">
        <v>800</v>
      </c>
      <c r="F56" s="16">
        <f t="shared" si="7"/>
        <v>800</v>
      </c>
      <c r="G56" s="24" t="s">
        <v>55</v>
      </c>
    </row>
    <row r="57" spans="1:7" ht="22.5">
      <c r="A57" s="24" t="s">
        <v>230</v>
      </c>
      <c r="B57" s="24" t="s">
        <v>82</v>
      </c>
      <c r="C57" s="24" t="s">
        <v>231</v>
      </c>
      <c r="D57" s="18">
        <v>1</v>
      </c>
      <c r="E57" s="18">
        <v>800</v>
      </c>
      <c r="F57" s="16">
        <f t="shared" si="7"/>
        <v>800</v>
      </c>
      <c r="G57" s="24" t="s">
        <v>56</v>
      </c>
    </row>
    <row r="58" spans="1:7" ht="22.5">
      <c r="A58" s="24" t="s">
        <v>230</v>
      </c>
      <c r="B58" s="24" t="s">
        <v>83</v>
      </c>
      <c r="C58" s="24" t="s">
        <v>231</v>
      </c>
      <c r="D58" s="18">
        <v>1</v>
      </c>
      <c r="E58" s="18">
        <v>800</v>
      </c>
      <c r="F58" s="16">
        <f t="shared" si="7"/>
        <v>800</v>
      </c>
      <c r="G58" s="24" t="s">
        <v>57</v>
      </c>
    </row>
    <row r="59" spans="1:7" ht="22.5">
      <c r="A59" s="24" t="s">
        <v>230</v>
      </c>
      <c r="B59" s="17" t="s">
        <v>84</v>
      </c>
      <c r="C59" s="24" t="s">
        <v>231</v>
      </c>
      <c r="D59" s="18">
        <v>1</v>
      </c>
      <c r="E59" s="18">
        <v>800</v>
      </c>
      <c r="F59" s="16">
        <f t="shared" si="7"/>
        <v>800</v>
      </c>
      <c r="G59" s="24" t="s">
        <v>58</v>
      </c>
    </row>
    <row r="60" spans="1:7" ht="22.5">
      <c r="A60" s="24" t="s">
        <v>230</v>
      </c>
      <c r="B60" s="17" t="s">
        <v>85</v>
      </c>
      <c r="C60" s="24" t="s">
        <v>231</v>
      </c>
      <c r="D60" s="18">
        <v>1</v>
      </c>
      <c r="E60" s="18">
        <v>800</v>
      </c>
      <c r="F60" s="16">
        <f t="shared" si="7"/>
        <v>800</v>
      </c>
      <c r="G60" s="24" t="s">
        <v>59</v>
      </c>
    </row>
    <row r="61" spans="1:7" ht="22.5">
      <c r="A61" s="24" t="s">
        <v>230</v>
      </c>
      <c r="B61" s="17" t="s">
        <v>86</v>
      </c>
      <c r="C61" s="24" t="s">
        <v>231</v>
      </c>
      <c r="D61" s="18">
        <v>1</v>
      </c>
      <c r="E61" s="18">
        <v>800</v>
      </c>
      <c r="F61" s="16">
        <f t="shared" si="7"/>
        <v>800</v>
      </c>
      <c r="G61" s="24" t="s">
        <v>60</v>
      </c>
    </row>
    <row r="62" spans="1:7" ht="22.5">
      <c r="A62" s="24" t="s">
        <v>230</v>
      </c>
      <c r="B62" s="17" t="s">
        <v>87</v>
      </c>
      <c r="C62" s="24" t="s">
        <v>231</v>
      </c>
      <c r="D62" s="18">
        <v>1</v>
      </c>
      <c r="E62" s="18">
        <v>800</v>
      </c>
      <c r="F62" s="16">
        <f t="shared" si="7"/>
        <v>800</v>
      </c>
      <c r="G62" s="24" t="s">
        <v>61</v>
      </c>
    </row>
    <row r="63" spans="1:7" ht="22.5">
      <c r="A63" s="24" t="s">
        <v>230</v>
      </c>
      <c r="B63" s="3" t="s">
        <v>88</v>
      </c>
      <c r="C63" s="24" t="s">
        <v>231</v>
      </c>
      <c r="D63" s="18">
        <v>1</v>
      </c>
      <c r="E63" s="18">
        <v>800</v>
      </c>
      <c r="F63" s="16">
        <f t="shared" si="7"/>
        <v>800</v>
      </c>
      <c r="G63" s="24" t="s">
        <v>62</v>
      </c>
    </row>
    <row r="64" spans="1:7" ht="22.5">
      <c r="A64" s="24" t="s">
        <v>230</v>
      </c>
      <c r="B64" s="17" t="s">
        <v>89</v>
      </c>
      <c r="C64" s="24" t="s">
        <v>231</v>
      </c>
      <c r="D64" s="18">
        <v>1</v>
      </c>
      <c r="E64" s="18">
        <v>800</v>
      </c>
      <c r="F64" s="16">
        <f t="shared" si="7"/>
        <v>800</v>
      </c>
      <c r="G64" s="24" t="s">
        <v>63</v>
      </c>
    </row>
    <row r="65" spans="1:7">
      <c r="A65" s="24" t="s">
        <v>230</v>
      </c>
      <c r="B65" s="17" t="s">
        <v>232</v>
      </c>
      <c r="C65" s="24" t="s">
        <v>231</v>
      </c>
      <c r="D65" s="18">
        <v>1</v>
      </c>
      <c r="E65" s="18">
        <v>800</v>
      </c>
      <c r="F65" s="16">
        <f t="shared" si="7"/>
        <v>800</v>
      </c>
      <c r="G65" s="24" t="s">
        <v>64</v>
      </c>
    </row>
    <row r="66" spans="1:7" ht="22.5">
      <c r="A66" s="24" t="s">
        <v>230</v>
      </c>
      <c r="B66" s="17" t="s">
        <v>90</v>
      </c>
      <c r="C66" s="24" t="s">
        <v>231</v>
      </c>
      <c r="D66" s="18">
        <v>1</v>
      </c>
      <c r="E66" s="18">
        <v>800</v>
      </c>
      <c r="F66" s="16">
        <f t="shared" si="7"/>
        <v>800</v>
      </c>
      <c r="G66" s="24" t="s">
        <v>66</v>
      </c>
    </row>
    <row r="67" spans="1:7" ht="22.5">
      <c r="A67" s="24" t="s">
        <v>230</v>
      </c>
      <c r="B67" s="17" t="s">
        <v>91</v>
      </c>
      <c r="C67" s="24" t="s">
        <v>231</v>
      </c>
      <c r="D67" s="18">
        <v>1</v>
      </c>
      <c r="E67" s="18">
        <v>800</v>
      </c>
      <c r="F67" s="16">
        <f t="shared" si="7"/>
        <v>800</v>
      </c>
      <c r="G67" s="24" t="s">
        <v>65</v>
      </c>
    </row>
    <row r="68" spans="1:7" ht="22.5">
      <c r="A68" s="24" t="s">
        <v>230</v>
      </c>
      <c r="B68" s="3" t="s">
        <v>92</v>
      </c>
      <c r="C68" s="24" t="s">
        <v>231</v>
      </c>
      <c r="D68" s="18">
        <v>1</v>
      </c>
      <c r="E68" s="18">
        <v>800</v>
      </c>
      <c r="F68" s="16">
        <f t="shared" si="7"/>
        <v>800</v>
      </c>
      <c r="G68" s="24" t="s">
        <v>67</v>
      </c>
    </row>
    <row r="69" spans="1:7" ht="22.5">
      <c r="A69" s="24" t="s">
        <v>230</v>
      </c>
      <c r="B69" s="17" t="s">
        <v>76</v>
      </c>
      <c r="C69" s="24" t="s">
        <v>231</v>
      </c>
      <c r="D69" s="18">
        <v>2</v>
      </c>
      <c r="E69" s="18">
        <v>800</v>
      </c>
      <c r="F69" s="16">
        <f t="shared" si="7"/>
        <v>1600</v>
      </c>
      <c r="G69" s="24" t="s">
        <v>68</v>
      </c>
    </row>
    <row r="70" spans="1:7" ht="22.5">
      <c r="A70" s="24" t="s">
        <v>230</v>
      </c>
      <c r="B70" s="17" t="s">
        <v>93</v>
      </c>
      <c r="C70" s="24" t="s">
        <v>231</v>
      </c>
      <c r="D70" s="18">
        <v>1</v>
      </c>
      <c r="E70" s="18">
        <v>800</v>
      </c>
      <c r="F70" s="16">
        <f t="shared" si="7"/>
        <v>800</v>
      </c>
      <c r="G70" s="24" t="s">
        <v>69</v>
      </c>
    </row>
    <row r="71" spans="1:7" ht="22.5">
      <c r="A71" s="24" t="s">
        <v>230</v>
      </c>
      <c r="B71" s="17" t="s">
        <v>94</v>
      </c>
      <c r="C71" s="24" t="s">
        <v>231</v>
      </c>
      <c r="D71" s="18">
        <v>1</v>
      </c>
      <c r="E71" s="18">
        <v>800</v>
      </c>
      <c r="F71" s="16">
        <f t="shared" si="7"/>
        <v>800</v>
      </c>
      <c r="G71" s="24" t="s">
        <v>70</v>
      </c>
    </row>
    <row r="72" spans="1:7" ht="22.5">
      <c r="A72" s="24" t="s">
        <v>230</v>
      </c>
      <c r="B72" s="17" t="s">
        <v>95</v>
      </c>
      <c r="C72" s="24" t="s">
        <v>231</v>
      </c>
      <c r="D72" s="18">
        <v>1</v>
      </c>
      <c r="E72" s="18">
        <v>800</v>
      </c>
      <c r="F72" s="16">
        <f t="shared" si="7"/>
        <v>800</v>
      </c>
      <c r="G72" s="24" t="s">
        <v>71</v>
      </c>
    </row>
    <row r="73" spans="1:7" ht="22.5">
      <c r="A73" s="24" t="s">
        <v>230</v>
      </c>
      <c r="B73" s="17" t="s">
        <v>77</v>
      </c>
      <c r="C73" s="24" t="s">
        <v>231</v>
      </c>
      <c r="D73" s="18">
        <v>2</v>
      </c>
      <c r="E73" s="18">
        <v>800</v>
      </c>
      <c r="F73" s="16">
        <f t="shared" si="7"/>
        <v>1600</v>
      </c>
      <c r="G73" s="24" t="s">
        <v>72</v>
      </c>
    </row>
    <row r="74" spans="1:7" ht="22.5">
      <c r="A74" s="24" t="s">
        <v>230</v>
      </c>
      <c r="B74" s="3" t="s">
        <v>96</v>
      </c>
      <c r="C74" s="24" t="s">
        <v>231</v>
      </c>
      <c r="D74" s="18">
        <v>1</v>
      </c>
      <c r="E74" s="18">
        <v>800</v>
      </c>
      <c r="F74" s="16">
        <f t="shared" si="7"/>
        <v>800</v>
      </c>
      <c r="G74" s="24" t="s">
        <v>73</v>
      </c>
    </row>
    <row r="75" spans="1:7" ht="22.5">
      <c r="A75" s="19" t="s">
        <v>230</v>
      </c>
      <c r="B75" s="20" t="s">
        <v>75</v>
      </c>
      <c r="C75" s="19" t="s">
        <v>231</v>
      </c>
      <c r="D75" s="21">
        <v>2</v>
      </c>
      <c r="E75" s="21">
        <v>800</v>
      </c>
      <c r="F75" s="21">
        <f t="shared" si="7"/>
        <v>1600</v>
      </c>
      <c r="G75" s="19" t="s">
        <v>74</v>
      </c>
    </row>
    <row r="76" spans="1:7" ht="45">
      <c r="A76" s="23" t="s">
        <v>233</v>
      </c>
      <c r="B76" s="22" t="s">
        <v>179</v>
      </c>
      <c r="C76" s="23" t="s">
        <v>196</v>
      </c>
      <c r="D76" s="11">
        <v>11</v>
      </c>
      <c r="E76" s="11">
        <v>450</v>
      </c>
      <c r="F76" s="16">
        <f t="shared" ref="F76:F79" si="8">D76*E76</f>
        <v>4950</v>
      </c>
      <c r="G76" s="23" t="s">
        <v>97</v>
      </c>
    </row>
    <row r="77" spans="1:7" ht="22.5">
      <c r="A77" s="24" t="s">
        <v>234</v>
      </c>
      <c r="B77" s="2" t="s">
        <v>178</v>
      </c>
      <c r="C77" s="24" t="s">
        <v>235</v>
      </c>
      <c r="D77" s="11">
        <v>11</v>
      </c>
      <c r="E77" s="11">
        <v>400</v>
      </c>
      <c r="F77" s="16">
        <f t="shared" si="8"/>
        <v>4400</v>
      </c>
      <c r="G77" s="24" t="s">
        <v>98</v>
      </c>
    </row>
    <row r="78" spans="1:7" ht="22.5">
      <c r="A78" s="24" t="s">
        <v>236</v>
      </c>
      <c r="B78" s="17" t="s">
        <v>177</v>
      </c>
      <c r="C78" s="24" t="s">
        <v>196</v>
      </c>
      <c r="D78" s="11">
        <v>11</v>
      </c>
      <c r="E78" s="11">
        <v>600</v>
      </c>
      <c r="F78" s="16">
        <f t="shared" si="8"/>
        <v>6600</v>
      </c>
      <c r="G78" s="24" t="s">
        <v>109</v>
      </c>
    </row>
    <row r="79" spans="1:7">
      <c r="A79" s="24" t="s">
        <v>237</v>
      </c>
      <c r="B79" s="17" t="s">
        <v>99</v>
      </c>
      <c r="C79" s="24" t="s">
        <v>201</v>
      </c>
      <c r="D79" s="11">
        <v>1</v>
      </c>
      <c r="E79" s="11">
        <v>650</v>
      </c>
      <c r="F79" s="16">
        <f t="shared" si="8"/>
        <v>650</v>
      </c>
      <c r="G79" s="24"/>
    </row>
    <row r="80" spans="1:7">
      <c r="A80" s="28"/>
      <c r="B80" s="4"/>
      <c r="C80" s="28"/>
      <c r="D80" s="11"/>
      <c r="E80" s="11" t="s">
        <v>209</v>
      </c>
      <c r="F80" s="11">
        <f>SUM(F50:F79)</f>
        <v>47000</v>
      </c>
      <c r="G80" s="28"/>
    </row>
    <row r="81" spans="1:7">
      <c r="A81" s="38"/>
      <c r="B81" s="38"/>
      <c r="C81" s="38"/>
      <c r="D81" s="38"/>
      <c r="E81" s="38"/>
      <c r="F81" s="38"/>
      <c r="G81" s="38"/>
    </row>
    <row r="82" spans="1:7">
      <c r="A82" s="6" t="s">
        <v>210</v>
      </c>
      <c r="B82" s="39" t="s">
        <v>238</v>
      </c>
      <c r="C82" s="39"/>
      <c r="D82" s="39"/>
      <c r="E82" s="39"/>
      <c r="F82" s="39"/>
      <c r="G82" s="39"/>
    </row>
    <row r="83" spans="1:7">
      <c r="A83" s="6" t="s">
        <v>212</v>
      </c>
      <c r="B83" s="39" t="s">
        <v>239</v>
      </c>
      <c r="C83" s="39"/>
      <c r="D83" s="39"/>
      <c r="E83" s="39"/>
      <c r="F83" s="39"/>
      <c r="G83" s="39"/>
    </row>
    <row r="84" spans="1:7">
      <c r="A84" s="38"/>
      <c r="B84" s="38"/>
      <c r="C84" s="38"/>
      <c r="D84" s="38"/>
      <c r="E84" s="38"/>
      <c r="F84" s="38"/>
      <c r="G84" s="38"/>
    </row>
    <row r="85" spans="1:7" ht="22.5">
      <c r="A85" s="24" t="s">
        <v>230</v>
      </c>
      <c r="B85" s="17" t="s">
        <v>100</v>
      </c>
      <c r="C85" s="24" t="s">
        <v>196</v>
      </c>
      <c r="D85" s="18">
        <v>10</v>
      </c>
      <c r="E85" s="18">
        <v>500</v>
      </c>
      <c r="F85" s="16">
        <f t="shared" ref="F85:F90" si="9">D85*E85</f>
        <v>5000</v>
      </c>
      <c r="G85" s="24" t="s">
        <v>101</v>
      </c>
    </row>
    <row r="86" spans="1:7">
      <c r="A86" s="24" t="s">
        <v>240</v>
      </c>
      <c r="B86" s="17" t="s">
        <v>103</v>
      </c>
      <c r="C86" s="24" t="s">
        <v>196</v>
      </c>
      <c r="D86" s="18">
        <v>5</v>
      </c>
      <c r="E86" s="18">
        <v>230</v>
      </c>
      <c r="F86" s="16">
        <f t="shared" si="9"/>
        <v>1150</v>
      </c>
      <c r="G86" s="24" t="s">
        <v>102</v>
      </c>
    </row>
    <row r="87" spans="1:7" ht="22.5">
      <c r="A87" s="24" t="s">
        <v>241</v>
      </c>
      <c r="B87" s="17" t="s">
        <v>2</v>
      </c>
      <c r="C87" s="24" t="s">
        <v>198</v>
      </c>
      <c r="D87" s="18">
        <v>2</v>
      </c>
      <c r="E87" s="18">
        <v>1200</v>
      </c>
      <c r="F87" s="16">
        <f t="shared" si="9"/>
        <v>2400</v>
      </c>
      <c r="G87" s="24" t="s">
        <v>104</v>
      </c>
    </row>
    <row r="88" spans="1:7" ht="33.75">
      <c r="A88" s="24" t="s">
        <v>242</v>
      </c>
      <c r="B88" s="17" t="s">
        <v>176</v>
      </c>
      <c r="C88" s="24" t="s">
        <v>201</v>
      </c>
      <c r="D88" s="18">
        <v>6</v>
      </c>
      <c r="E88" s="18">
        <v>450</v>
      </c>
      <c r="F88" s="16">
        <f t="shared" si="9"/>
        <v>2700</v>
      </c>
      <c r="G88" s="24" t="s">
        <v>108</v>
      </c>
    </row>
    <row r="89" spans="1:7" ht="22.5">
      <c r="A89" s="17" t="s">
        <v>243</v>
      </c>
      <c r="B89" s="17" t="s">
        <v>175</v>
      </c>
      <c r="C89" s="24" t="s">
        <v>231</v>
      </c>
      <c r="D89" s="18">
        <v>10</v>
      </c>
      <c r="E89" s="18">
        <v>300</v>
      </c>
      <c r="F89" s="16">
        <f t="shared" si="9"/>
        <v>3000</v>
      </c>
      <c r="G89" s="24" t="s">
        <v>105</v>
      </c>
    </row>
    <row r="90" spans="1:7" ht="22.5">
      <c r="A90" s="17" t="s">
        <v>244</v>
      </c>
      <c r="B90" s="17" t="s">
        <v>107</v>
      </c>
      <c r="C90" s="24" t="s">
        <v>201</v>
      </c>
      <c r="D90" s="18">
        <v>5</v>
      </c>
      <c r="E90" s="18">
        <v>950</v>
      </c>
      <c r="F90" s="16">
        <f t="shared" si="9"/>
        <v>4750</v>
      </c>
      <c r="G90" s="24" t="s">
        <v>106</v>
      </c>
    </row>
    <row r="91" spans="1:7">
      <c r="A91" s="5"/>
      <c r="B91" s="5"/>
      <c r="C91" s="27"/>
      <c r="D91" s="13"/>
      <c r="E91" s="13" t="s">
        <v>227</v>
      </c>
      <c r="F91" s="13">
        <f>SUM(F85:F90)</f>
        <v>19000</v>
      </c>
      <c r="G91" s="27"/>
    </row>
    <row r="92" spans="1:7">
      <c r="A92" s="17"/>
      <c r="B92" s="17"/>
      <c r="C92" s="24"/>
      <c r="D92" s="18"/>
      <c r="E92" s="18"/>
      <c r="F92" s="18"/>
      <c r="G92" s="24"/>
    </row>
    <row r="93" spans="1:7">
      <c r="A93" s="6" t="s">
        <v>210</v>
      </c>
      <c r="B93" s="42" t="s">
        <v>245</v>
      </c>
      <c r="C93" s="42"/>
      <c r="D93" s="42"/>
      <c r="E93" s="42"/>
      <c r="F93" s="42"/>
      <c r="G93" s="42"/>
    </row>
    <row r="94" spans="1:7">
      <c r="A94" s="6" t="s">
        <v>212</v>
      </c>
      <c r="B94" s="42" t="s">
        <v>246</v>
      </c>
      <c r="C94" s="42"/>
      <c r="D94" s="42"/>
      <c r="E94" s="42"/>
      <c r="F94" s="42"/>
      <c r="G94" s="42"/>
    </row>
    <row r="95" spans="1:7">
      <c r="A95" s="38"/>
      <c r="B95" s="38"/>
      <c r="C95" s="38"/>
      <c r="D95" s="38"/>
      <c r="E95" s="38"/>
      <c r="F95" s="38"/>
      <c r="G95" s="38"/>
    </row>
    <row r="96" spans="1:7">
      <c r="A96" s="24" t="s">
        <v>247</v>
      </c>
      <c r="B96" s="2" t="s">
        <v>174</v>
      </c>
      <c r="C96" s="24" t="s">
        <v>220</v>
      </c>
      <c r="D96" s="18">
        <v>10</v>
      </c>
      <c r="E96" s="18">
        <v>340</v>
      </c>
      <c r="F96" s="16">
        <f t="shared" ref="F96:F103" si="10">D96*E96</f>
        <v>3400</v>
      </c>
      <c r="G96" s="24" t="s">
        <v>124</v>
      </c>
    </row>
    <row r="97" spans="1:7" ht="56.25">
      <c r="A97" s="24" t="s">
        <v>248</v>
      </c>
      <c r="B97" s="17" t="s">
        <v>126</v>
      </c>
      <c r="C97" s="24" t="s">
        <v>196</v>
      </c>
      <c r="D97" s="18">
        <v>16</v>
      </c>
      <c r="E97" s="18">
        <v>1280</v>
      </c>
      <c r="F97" s="16">
        <f t="shared" si="10"/>
        <v>20480</v>
      </c>
      <c r="G97" s="24" t="s">
        <v>125</v>
      </c>
    </row>
    <row r="98" spans="1:7" ht="33.75">
      <c r="A98" s="24" t="s">
        <v>249</v>
      </c>
      <c r="B98" s="17" t="s">
        <v>127</v>
      </c>
      <c r="C98" s="24" t="s">
        <v>196</v>
      </c>
      <c r="D98" s="18">
        <v>3</v>
      </c>
      <c r="E98" s="18">
        <v>10230</v>
      </c>
      <c r="F98" s="16">
        <f t="shared" si="10"/>
        <v>30690</v>
      </c>
      <c r="G98" s="24" t="s">
        <v>128</v>
      </c>
    </row>
    <row r="99" spans="1:7" ht="22.5">
      <c r="A99" s="24" t="s">
        <v>250</v>
      </c>
      <c r="B99" s="17" t="s">
        <v>173</v>
      </c>
      <c r="C99" s="24" t="s">
        <v>201</v>
      </c>
      <c r="D99" s="18">
        <v>5</v>
      </c>
      <c r="E99" s="18">
        <v>400</v>
      </c>
      <c r="F99" s="16">
        <f t="shared" si="10"/>
        <v>2000</v>
      </c>
      <c r="G99" s="24" t="s">
        <v>129</v>
      </c>
    </row>
    <row r="100" spans="1:7">
      <c r="A100" s="24" t="s">
        <v>251</v>
      </c>
      <c r="B100" s="17" t="s">
        <v>130</v>
      </c>
      <c r="C100" s="24" t="s">
        <v>196</v>
      </c>
      <c r="D100" s="18">
        <v>5</v>
      </c>
      <c r="E100" s="18">
        <v>300</v>
      </c>
      <c r="F100" s="16">
        <f t="shared" si="10"/>
        <v>1500</v>
      </c>
      <c r="G100" s="24" t="s">
        <v>172</v>
      </c>
    </row>
    <row r="101" spans="1:7" ht="22.5">
      <c r="A101" s="24" t="s">
        <v>252</v>
      </c>
      <c r="B101" s="17" t="s">
        <v>131</v>
      </c>
      <c r="C101" s="24" t="s">
        <v>196</v>
      </c>
      <c r="D101" s="18">
        <v>5</v>
      </c>
      <c r="E101" s="18">
        <v>660</v>
      </c>
      <c r="F101" s="16">
        <f t="shared" si="10"/>
        <v>3300</v>
      </c>
      <c r="G101" s="24" t="s">
        <v>132</v>
      </c>
    </row>
    <row r="102" spans="1:7" ht="22.5">
      <c r="A102" s="17" t="s">
        <v>253</v>
      </c>
      <c r="B102" s="17" t="s">
        <v>171</v>
      </c>
      <c r="C102" s="24" t="s">
        <v>220</v>
      </c>
      <c r="D102" s="18">
        <v>1</v>
      </c>
      <c r="E102" s="18">
        <v>430</v>
      </c>
      <c r="F102" s="16">
        <f t="shared" si="10"/>
        <v>430</v>
      </c>
      <c r="G102" s="24" t="s">
        <v>133</v>
      </c>
    </row>
    <row r="103" spans="1:7" ht="22.5">
      <c r="A103" s="17" t="s">
        <v>254</v>
      </c>
      <c r="B103" s="17" t="s">
        <v>170</v>
      </c>
      <c r="C103" s="24" t="s">
        <v>198</v>
      </c>
      <c r="D103" s="18">
        <v>5</v>
      </c>
      <c r="E103" s="18">
        <v>640</v>
      </c>
      <c r="F103" s="16">
        <f t="shared" si="10"/>
        <v>3200</v>
      </c>
      <c r="G103" s="24" t="s">
        <v>169</v>
      </c>
    </row>
    <row r="104" spans="1:7">
      <c r="A104" s="6"/>
      <c r="B104" s="6"/>
      <c r="C104" s="26"/>
      <c r="D104" s="14"/>
      <c r="E104" s="14" t="s">
        <v>209</v>
      </c>
      <c r="F104" s="14">
        <f>SUM(F96:F103)</f>
        <v>65000</v>
      </c>
      <c r="G104" s="26"/>
    </row>
    <row r="105" spans="1:7">
      <c r="A105" s="38"/>
      <c r="B105" s="38"/>
      <c r="C105" s="38"/>
      <c r="D105" s="38"/>
      <c r="E105" s="38"/>
      <c r="F105" s="38"/>
      <c r="G105" s="38"/>
    </row>
    <row r="106" spans="1:7">
      <c r="A106" s="6" t="s">
        <v>210</v>
      </c>
      <c r="B106" s="41" t="s">
        <v>255</v>
      </c>
      <c r="C106" s="41"/>
      <c r="D106" s="41"/>
      <c r="E106" s="41"/>
      <c r="F106" s="41"/>
      <c r="G106" s="41"/>
    </row>
    <row r="107" spans="1:7">
      <c r="A107" s="6" t="s">
        <v>212</v>
      </c>
      <c r="B107" s="41" t="s">
        <v>256</v>
      </c>
      <c r="C107" s="41"/>
      <c r="D107" s="41"/>
      <c r="E107" s="41"/>
      <c r="F107" s="41"/>
      <c r="G107" s="41"/>
    </row>
    <row r="108" spans="1:7">
      <c r="A108" s="38"/>
      <c r="B108" s="38"/>
      <c r="C108" s="38"/>
      <c r="D108" s="38"/>
      <c r="E108" s="38"/>
      <c r="F108" s="38"/>
      <c r="G108" s="38"/>
    </row>
    <row r="109" spans="1:7" ht="22.5">
      <c r="A109" s="24" t="s">
        <v>257</v>
      </c>
      <c r="B109" s="17" t="s">
        <v>134</v>
      </c>
      <c r="C109" s="24" t="s">
        <v>201</v>
      </c>
      <c r="D109" s="18">
        <v>12</v>
      </c>
      <c r="E109" s="18">
        <v>1800</v>
      </c>
      <c r="F109" s="16">
        <f>D109*E109</f>
        <v>21600</v>
      </c>
      <c r="G109" s="24" t="s">
        <v>135</v>
      </c>
    </row>
    <row r="110" spans="1:7" ht="22.5">
      <c r="A110" s="24" t="s">
        <v>258</v>
      </c>
      <c r="B110" s="17" t="s">
        <v>168</v>
      </c>
      <c r="C110" s="24" t="s">
        <v>201</v>
      </c>
      <c r="D110" s="18">
        <v>10</v>
      </c>
      <c r="E110" s="18">
        <v>700</v>
      </c>
      <c r="F110" s="16">
        <f t="shared" ref="F110:F125" si="11">D110*E110</f>
        <v>7000</v>
      </c>
      <c r="G110" s="24" t="s">
        <v>167</v>
      </c>
    </row>
    <row r="111" spans="1:7" ht="22.5">
      <c r="A111" s="24" t="s">
        <v>258</v>
      </c>
      <c r="B111" s="17" t="s">
        <v>138</v>
      </c>
      <c r="C111" s="24" t="s">
        <v>201</v>
      </c>
      <c r="D111" s="18">
        <v>10</v>
      </c>
      <c r="E111" s="18">
        <v>700</v>
      </c>
      <c r="F111" s="16">
        <f t="shared" si="11"/>
        <v>7000</v>
      </c>
      <c r="G111" s="24" t="s">
        <v>136</v>
      </c>
    </row>
    <row r="112" spans="1:7" ht="22.5">
      <c r="A112" s="24" t="s">
        <v>258</v>
      </c>
      <c r="B112" s="8" t="s">
        <v>166</v>
      </c>
      <c r="C112" s="24" t="s">
        <v>201</v>
      </c>
      <c r="D112" s="18">
        <v>10</v>
      </c>
      <c r="E112" s="18">
        <v>700</v>
      </c>
      <c r="F112" s="16">
        <f t="shared" si="11"/>
        <v>7000</v>
      </c>
      <c r="G112" s="24" t="s">
        <v>137</v>
      </c>
    </row>
    <row r="113" spans="1:7" ht="22.5">
      <c r="A113" s="24" t="s">
        <v>259</v>
      </c>
      <c r="B113" s="17" t="s">
        <v>164</v>
      </c>
      <c r="C113" s="24" t="s">
        <v>201</v>
      </c>
      <c r="D113" s="18">
        <v>40</v>
      </c>
      <c r="E113" s="18">
        <v>500</v>
      </c>
      <c r="F113" s="16">
        <f t="shared" si="11"/>
        <v>20000</v>
      </c>
      <c r="G113" s="24" t="s">
        <v>165</v>
      </c>
    </row>
    <row r="114" spans="1:7" ht="22.5">
      <c r="A114" s="24" t="s">
        <v>260</v>
      </c>
      <c r="B114" s="17" t="s">
        <v>141</v>
      </c>
      <c r="C114" s="24" t="s">
        <v>201</v>
      </c>
      <c r="D114" s="18">
        <v>10</v>
      </c>
      <c r="E114" s="18">
        <v>500</v>
      </c>
      <c r="F114" s="16">
        <f t="shared" si="11"/>
        <v>5000</v>
      </c>
      <c r="G114" s="24" t="s">
        <v>139</v>
      </c>
    </row>
    <row r="115" spans="1:7" ht="22.5">
      <c r="A115" s="24" t="s">
        <v>260</v>
      </c>
      <c r="B115" s="17" t="s">
        <v>163</v>
      </c>
      <c r="C115" s="24" t="s">
        <v>201</v>
      </c>
      <c r="D115" s="18">
        <v>10</v>
      </c>
      <c r="E115" s="18">
        <v>500</v>
      </c>
      <c r="F115" s="16">
        <f t="shared" si="11"/>
        <v>5000</v>
      </c>
      <c r="G115" s="24" t="s">
        <v>140</v>
      </c>
    </row>
    <row r="116" spans="1:7" ht="22.5">
      <c r="A116" s="24" t="s">
        <v>260</v>
      </c>
      <c r="B116" s="17" t="s">
        <v>162</v>
      </c>
      <c r="C116" s="24" t="s">
        <v>201</v>
      </c>
      <c r="D116" s="18">
        <v>10</v>
      </c>
      <c r="E116" s="18">
        <v>500</v>
      </c>
      <c r="F116" s="16">
        <f t="shared" si="11"/>
        <v>5000</v>
      </c>
      <c r="G116" s="24" t="s">
        <v>142</v>
      </c>
    </row>
    <row r="117" spans="1:7" ht="67.5">
      <c r="A117" s="24" t="s">
        <v>266</v>
      </c>
      <c r="B117" s="17" t="s">
        <v>160</v>
      </c>
      <c r="C117" s="24" t="s">
        <v>196</v>
      </c>
      <c r="D117" s="18">
        <v>2</v>
      </c>
      <c r="E117" s="18">
        <v>6000</v>
      </c>
      <c r="F117" s="16">
        <f t="shared" si="11"/>
        <v>12000</v>
      </c>
      <c r="G117" s="9" t="s">
        <v>143</v>
      </c>
    </row>
    <row r="118" spans="1:7" ht="33.75">
      <c r="A118" s="24" t="s">
        <v>266</v>
      </c>
      <c r="B118" s="17" t="s">
        <v>157</v>
      </c>
      <c r="C118" s="24" t="s">
        <v>196</v>
      </c>
      <c r="D118" s="18">
        <v>1</v>
      </c>
      <c r="E118" s="18">
        <v>6000</v>
      </c>
      <c r="F118" s="16">
        <f t="shared" si="11"/>
        <v>6000</v>
      </c>
      <c r="G118" s="9" t="s">
        <v>144</v>
      </c>
    </row>
    <row r="119" spans="1:7" ht="45">
      <c r="A119" s="24" t="s">
        <v>266</v>
      </c>
      <c r="B119" s="17" t="s">
        <v>161</v>
      </c>
      <c r="C119" s="24" t="s">
        <v>196</v>
      </c>
      <c r="D119" s="18">
        <v>2</v>
      </c>
      <c r="E119" s="18">
        <v>6000</v>
      </c>
      <c r="F119" s="16">
        <f t="shared" si="11"/>
        <v>12000</v>
      </c>
      <c r="G119" s="9" t="s">
        <v>128</v>
      </c>
    </row>
    <row r="120" spans="1:7" ht="22.5">
      <c r="A120" s="24" t="s">
        <v>266</v>
      </c>
      <c r="B120" s="17" t="s">
        <v>158</v>
      </c>
      <c r="C120" s="24" t="s">
        <v>196</v>
      </c>
      <c r="D120" s="18">
        <v>1</v>
      </c>
      <c r="E120" s="18">
        <v>6000</v>
      </c>
      <c r="F120" s="16">
        <f t="shared" si="11"/>
        <v>6000</v>
      </c>
      <c r="G120" s="9" t="s">
        <v>156</v>
      </c>
    </row>
    <row r="121" spans="1:7" ht="22.5">
      <c r="A121" s="24"/>
      <c r="B121" s="17" t="s">
        <v>159</v>
      </c>
      <c r="C121" s="24" t="s">
        <v>198</v>
      </c>
      <c r="D121" s="18">
        <v>1</v>
      </c>
      <c r="E121" s="18">
        <v>6000</v>
      </c>
      <c r="F121" s="16">
        <f t="shared" si="11"/>
        <v>6000</v>
      </c>
      <c r="G121" s="9" t="s">
        <v>145</v>
      </c>
    </row>
    <row r="122" spans="1:7" ht="33.75">
      <c r="A122" s="24" t="s">
        <v>261</v>
      </c>
      <c r="B122" s="17" t="s">
        <v>155</v>
      </c>
      <c r="C122" s="24" t="s">
        <v>231</v>
      </c>
      <c r="D122" s="18">
        <v>4</v>
      </c>
      <c r="E122" s="18">
        <v>1125</v>
      </c>
      <c r="F122" s="16">
        <f t="shared" si="11"/>
        <v>4500</v>
      </c>
      <c r="G122" s="9" t="s">
        <v>146</v>
      </c>
    </row>
    <row r="123" spans="1:7" ht="22.5">
      <c r="A123" s="17" t="s">
        <v>262</v>
      </c>
      <c r="B123" s="17" t="s">
        <v>154</v>
      </c>
      <c r="C123" s="24" t="s">
        <v>196</v>
      </c>
      <c r="D123" s="18">
        <v>40</v>
      </c>
      <c r="E123" s="18">
        <v>450</v>
      </c>
      <c r="F123" s="16">
        <f t="shared" si="11"/>
        <v>18000</v>
      </c>
      <c r="G123" s="9" t="s">
        <v>147</v>
      </c>
    </row>
    <row r="124" spans="1:7" ht="22.5">
      <c r="A124" s="17" t="s">
        <v>263</v>
      </c>
      <c r="B124" s="17" t="s">
        <v>153</v>
      </c>
      <c r="C124" s="24" t="s">
        <v>196</v>
      </c>
      <c r="D124" s="18">
        <v>30</v>
      </c>
      <c r="E124" s="18">
        <v>330</v>
      </c>
      <c r="F124" s="16">
        <f t="shared" si="11"/>
        <v>9900</v>
      </c>
      <c r="G124" s="9" t="s">
        <v>148</v>
      </c>
    </row>
    <row r="125" spans="1:7" ht="22.5">
      <c r="A125" s="24" t="s">
        <v>264</v>
      </c>
      <c r="B125" s="17" t="s">
        <v>152</v>
      </c>
      <c r="C125" s="24" t="s">
        <v>196</v>
      </c>
      <c r="D125" s="18">
        <v>20</v>
      </c>
      <c r="E125" s="18">
        <v>400</v>
      </c>
      <c r="F125" s="16">
        <f t="shared" si="11"/>
        <v>8000</v>
      </c>
      <c r="G125" s="9" t="s">
        <v>151</v>
      </c>
    </row>
    <row r="126" spans="1:7" ht="33.75">
      <c r="A126" s="24" t="s">
        <v>265</v>
      </c>
      <c r="B126" s="17" t="s">
        <v>150</v>
      </c>
      <c r="C126" s="24" t="s">
        <v>196</v>
      </c>
      <c r="D126" s="18">
        <v>20</v>
      </c>
      <c r="E126" s="18">
        <v>350</v>
      </c>
      <c r="F126" s="16">
        <f>D126*E126</f>
        <v>7000</v>
      </c>
      <c r="G126" s="24" t="s">
        <v>149</v>
      </c>
    </row>
    <row r="127" spans="1:7">
      <c r="A127" s="7"/>
      <c r="B127" s="7"/>
      <c r="C127" s="25"/>
      <c r="D127" s="15"/>
      <c r="E127" s="15" t="s">
        <v>227</v>
      </c>
      <c r="F127" s="15">
        <f>SUM(F109:F126)</f>
        <v>167000</v>
      </c>
      <c r="G127" s="25"/>
    </row>
    <row r="128" spans="1:7">
      <c r="A128" s="43"/>
      <c r="B128" s="43"/>
      <c r="C128" s="43"/>
      <c r="D128" s="43"/>
      <c r="E128" s="43"/>
      <c r="F128" s="43"/>
      <c r="G128" s="43"/>
    </row>
    <row r="132" spans="5:6">
      <c r="E132" s="36" t="s">
        <v>267</v>
      </c>
      <c r="F132" s="36">
        <f>F127+F104+F91+F80+F45+F14</f>
        <v>553000</v>
      </c>
    </row>
  </sheetData>
  <mergeCells count="17">
    <mergeCell ref="A128:G128"/>
    <mergeCell ref="B106:G106"/>
    <mergeCell ref="B107:G107"/>
    <mergeCell ref="A108:G108"/>
    <mergeCell ref="B93:G93"/>
    <mergeCell ref="B94:G94"/>
    <mergeCell ref="A95:G95"/>
    <mergeCell ref="B83:G83"/>
    <mergeCell ref="A84:G84"/>
    <mergeCell ref="B47:G47"/>
    <mergeCell ref="B48:G48"/>
    <mergeCell ref="A105:G105"/>
    <mergeCell ref="B16:G16"/>
    <mergeCell ref="B17:G17"/>
    <mergeCell ref="A1:G1"/>
    <mergeCell ref="A81:G81"/>
    <mergeCell ref="B82:G82"/>
  </mergeCells>
  <hyperlinks>
    <hyperlink ref="G18" r:id="rId1"/>
    <hyperlink ref="G21" r:id="rId2"/>
    <hyperlink ref="G22" r:id="rId3"/>
    <hyperlink ref="G24" r:id="rId4"/>
    <hyperlink ref="G25" r:id="rId5"/>
    <hyperlink ref="G26" r:id="rId6"/>
    <hyperlink ref="G28" r:id="rId7"/>
    <hyperlink ref="G30" r:id="rId8"/>
    <hyperlink ref="G32" r:id="rId9"/>
    <hyperlink ref="G40" r:id="rId10"/>
    <hyperlink ref="G122" r:id="rId11"/>
    <hyperlink ref="G123" r:id="rId12"/>
    <hyperlink ref="G124" r:id="rId13"/>
    <hyperlink ref="G125" r:id="rId14"/>
    <hyperlink ref="G121" r:id="rId15"/>
    <hyperlink ref="G120" r:id="rId16"/>
    <hyperlink ref="G119" r:id="rId17"/>
    <hyperlink ref="G118" r:id="rId18"/>
    <hyperlink ref="G117" r:id="rId19"/>
  </hyperlinks>
  <pageMargins left="0.7" right="0.7" top="0.75" bottom="0.75" header="0.3" footer="0.3"/>
  <pageSetup paperSize="9"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</cp:lastModifiedBy>
  <dcterms:created xsi:type="dcterms:W3CDTF">2026-05-11T06:08:53Z</dcterms:created>
  <dcterms:modified xsi:type="dcterms:W3CDTF">2026-08-10T08:35:32Z</dcterms:modified>
</cp:coreProperties>
</file>