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J13" i="1" l="1"/>
  <c r="K13" i="1" l="1"/>
  <c r="L13" i="1"/>
  <c r="L14" i="1" s="1"/>
</calcChain>
</file>

<file path=xl/sharedStrings.xml><?xml version="1.0" encoding="utf-8"?>
<sst xmlns="http://schemas.openxmlformats.org/spreadsheetml/2006/main" count="36" uniqueCount="36">
  <si>
    <t xml:space="preserve">Обоснование начальной (максимальной) цены контракта </t>
  </si>
  <si>
    <t>(указывается объект закупки)</t>
  </si>
  <si>
    <t>Определение и обоснование начальной (максимальной) цены контракта (далее - НМЦК) проведено в соответствии со ст.22 Федерального закона от 05.04.2013 № 44-ФЗ и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Используемый метод определения НМЦК с обоснованием: метод сопоставимых рыночных цен — приоритетный.</t>
  </si>
  <si>
    <t xml:space="preserve">В целях получения ценовой информации в отношении товара для определения начальной (максимальной) цены контракта заказчиком:                                                                                                                </t>
  </si>
  <si>
    <t>- Осуществлен поиск ценовой информации в реестре контрактов, заключенных заказчиками, размещенном на официальном сайте единой информационной системы в сфере закупок (далее - реестр контрактов, ЕИС), информации об исполненных контрактах на поставку товара с условиями, схожими с потребностями заказчика.</t>
  </si>
  <si>
    <t>- Произведен анализ общедоступной ценовой информации (реклама, каталоги, описания услуг и другие предложения, обращенные к неопределенному кругу лиц, сведения о заключенных контрактах на поставку товара с условиями, схожими с потребностями заказчика).</t>
  </si>
  <si>
    <t>- Направлены запросы о предоставлении ценовой информации поставщикам, обладающим опытом поставок соответствующего товара, информация о которых имеется в свободном доступе.</t>
  </si>
  <si>
    <t>№</t>
  </si>
  <si>
    <t>Код ОКПД2 / КТРУ</t>
  </si>
  <si>
    <t>Наименование товара в соответствии с КТРУ (при наличии)</t>
  </si>
  <si>
    <t>Ед. изм</t>
  </si>
  <si>
    <t>Кол-во</t>
  </si>
  <si>
    <t>Ценовая информация (руб./ед.изм.)</t>
  </si>
  <si>
    <t>Оценка однородности совокупности значений выявленных цен</t>
  </si>
  <si>
    <t>НМЦК, руб.</t>
  </si>
  <si>
    <t>Источник №1</t>
  </si>
  <si>
    <t>Источник №2</t>
  </si>
  <si>
    <t>Источник №3</t>
  </si>
  <si>
    <t xml:space="preserve">Средняя арифметическая цена за единицу    </t>
  </si>
  <si>
    <t>Среднее квадратичное отклонение</t>
  </si>
  <si>
    <r>
      <t>Коэффициент вариации цен</t>
    </r>
    <r>
      <rPr>
        <sz val="8"/>
        <rFont val="Times New Roman"/>
        <family val="1"/>
        <charset val="204"/>
      </rPr>
      <t xml:space="preserve"> (%)</t>
    </r>
    <r>
      <rPr>
        <i/>
        <sz val="8"/>
        <rFont val="Times New Roman"/>
        <family val="1"/>
        <charset val="204"/>
      </rPr>
      <t xml:space="preserve"> (не должен превышать 33 %)</t>
    </r>
  </si>
  <si>
    <t>ИТОГО НМЦК, руб.:</t>
  </si>
  <si>
    <t>Реквизиты предложений с ценовой информацией, на основании которых произведен расчет начальной (максимальной) цены контракта:</t>
  </si>
  <si>
    <t>(должность, Ф.И.О. исполнителя)</t>
  </si>
  <si>
    <t>(подпись)</t>
  </si>
  <si>
    <t xml:space="preserve"> - Размещен запрос о представлении ценовой информации на официальном сайте ЕИС (№ 0320200009225000466).</t>
  </si>
  <si>
    <t>экономист в сфере закупок:</t>
  </si>
  <si>
    <t>Полковникова С.А.</t>
  </si>
  <si>
    <t xml:space="preserve"> контактный телефон исполнителя: 8(423) 224-02-58</t>
  </si>
  <si>
    <t xml:space="preserve">на оказание услуг по проведению специальной оценки условий труда </t>
  </si>
  <si>
    <t>Специальная оценка условий труда</t>
  </si>
  <si>
    <t>место</t>
  </si>
  <si>
    <t>Источник № 1: Коммерческое предложение от 19.05.2026 № 1141</t>
  </si>
  <si>
    <t>Источник № 2: Коммерческое предложение от 19.05.2026 № 1656</t>
  </si>
  <si>
    <t>Источник № 3: Коммерческое предложение от 30.04.2026 № 137</t>
  </si>
  <si>
    <t>“20”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</si>
</sst>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);[Red]\(#,##0.00\)"/>
    <numFmt numFmtId="165" formatCode="0.000000"/>
  </numFmts>
  <fonts count="21">
    <font>
      <sz val="11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7"/>
      <name val="Times New Roman"/>
      <family val="1"/>
      <charset val="204"/>
    </font>
    <font>
      <sz val="10"/>
      <color indexed="8"/>
      <name val="PT Astra Serif"/>
      <family val="1"/>
      <charset val="1"/>
    </font>
    <font>
      <sz val="10"/>
      <color theme="1"/>
      <name val="Calibri"/>
      <family val="2"/>
      <scheme val="minor"/>
    </font>
    <font>
      <sz val="10"/>
      <color indexed="8"/>
      <name val="PT Astra Serif"/>
      <family val="1"/>
      <charset val="204"/>
    </font>
    <font>
      <sz val="8"/>
      <color indexed="8"/>
      <name val="PT Astra Serif"/>
      <family val="1"/>
      <charset val="204"/>
    </font>
    <font>
      <u/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2" fontId="17" fillId="0" borderId="10">
      <alignment horizontal="center" vertical="center" shrinkToFit="1"/>
    </xf>
  </cellStyleXfs>
  <cellXfs count="6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justify" vertical="top" wrapText="1"/>
    </xf>
    <xf numFmtId="0" fontId="4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4" fontId="3" fillId="0" borderId="0" xfId="0" applyNumberFormat="1" applyFont="1" applyFill="1"/>
    <xf numFmtId="0" fontId="9" fillId="0" borderId="4" xfId="0" applyFont="1" applyFill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4" fontId="0" fillId="0" borderId="1" xfId="0" applyNumberFormat="1" applyFill="1" applyBorder="1" applyAlignment="1">
      <alignment vertical="center"/>
    </xf>
    <xf numFmtId="0" fontId="12" fillId="0" borderId="0" xfId="0" applyFont="1" applyFill="1"/>
    <xf numFmtId="4" fontId="14" fillId="0" borderId="0" xfId="0" applyNumberFormat="1" applyFont="1" applyFill="1"/>
    <xf numFmtId="0" fontId="14" fillId="0" borderId="0" xfId="0" applyFont="1" applyFill="1"/>
    <xf numFmtId="0" fontId="15" fillId="0" borderId="0" xfId="0" applyFont="1" applyFill="1"/>
    <xf numFmtId="0" fontId="7" fillId="0" borderId="0" xfId="0" applyFont="1" applyFill="1"/>
    <xf numFmtId="0" fontId="4" fillId="0" borderId="9" xfId="0" applyFont="1" applyFill="1" applyBorder="1" applyAlignment="1">
      <alignment horizontal="center"/>
    </xf>
    <xf numFmtId="0" fontId="9" fillId="0" borderId="0" xfId="0" applyFont="1" applyFill="1"/>
    <xf numFmtId="165" fontId="4" fillId="0" borderId="0" xfId="0" applyNumberFormat="1" applyFont="1" applyFill="1"/>
    <xf numFmtId="165" fontId="2" fillId="0" borderId="0" xfId="0" applyNumberFormat="1" applyFont="1" applyFill="1"/>
    <xf numFmtId="4" fontId="18" fillId="0" borderId="8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19" fillId="0" borderId="6" xfId="0" applyFont="1" applyFill="1" applyBorder="1" applyAlignment="1">
      <alignment horizontal="center" vertical="top" wrapText="1"/>
    </xf>
    <xf numFmtId="0" fontId="20" fillId="0" borderId="6" xfId="0" applyFont="1" applyFill="1" applyBorder="1" applyAlignment="1"/>
    <xf numFmtId="0" fontId="2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12" fillId="0" borderId="0" xfId="0" applyFont="1" applyFill="1" applyAlignment="1"/>
    <xf numFmtId="0" fontId="13" fillId="0" borderId="0" xfId="0" applyFont="1" applyFill="1" applyAlignment="1"/>
    <xf numFmtId="0" fontId="4" fillId="0" borderId="0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7" fillId="0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4" fillId="0" borderId="0" xfId="0" applyFont="1" applyFill="1"/>
    <xf numFmtId="0" fontId="16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0" fillId="0" borderId="0" xfId="0" applyFill="1" applyAlignment="1"/>
    <xf numFmtId="0" fontId="4" fillId="0" borderId="6" xfId="0" applyFont="1" applyFill="1" applyBorder="1" applyAlignment="1">
      <alignment horizontal="right" vertical="top" wrapText="1"/>
    </xf>
    <xf numFmtId="0" fontId="0" fillId="0" borderId="6" xfId="0" applyFill="1" applyBorder="1" applyAlignment="1">
      <alignment horizontal="right"/>
    </xf>
    <xf numFmtId="0" fontId="4" fillId="0" borderId="6" xfId="0" applyFont="1" applyFill="1" applyBorder="1" applyAlignment="1">
      <alignment horizontal="center" vertical="top" wrapText="1"/>
    </xf>
    <xf numFmtId="0" fontId="0" fillId="0" borderId="6" xfId="0" applyFill="1" applyBorder="1" applyAlignment="1"/>
    <xf numFmtId="0" fontId="4" fillId="0" borderId="0" xfId="0" applyFont="1" applyFill="1" applyBorder="1" applyAlignment="1">
      <alignment horizontal="center" vertical="top" wrapText="1"/>
    </xf>
  </cellXfs>
  <cellStyles count="2">
    <cellStyle name="xl190" xfId="1"/>
    <cellStyle name="Обычный" xfId="0" builtinId="0"/>
  </cellStyles>
  <dxfs count="12"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26"/>
  <sheetViews>
    <sheetView tabSelected="1" workbookViewId="0">
      <selection activeCell="G29" sqref="G29"/>
    </sheetView>
  </sheetViews>
  <sheetFormatPr defaultColWidth="8.7109375" defaultRowHeight="15.75"/>
  <cols>
    <col min="1" max="1" width="3" style="1" customWidth="1"/>
    <col min="2" max="2" width="10.5703125" style="2" customWidth="1"/>
    <col min="3" max="3" width="27.28515625" style="1" customWidth="1"/>
    <col min="4" max="4" width="5.7109375" style="1" customWidth="1"/>
    <col min="5" max="5" width="7.5703125" style="1" customWidth="1"/>
    <col min="6" max="8" width="10.28515625" style="1" customWidth="1"/>
    <col min="9" max="9" width="11.140625" style="28" customWidth="1"/>
    <col min="10" max="10" width="12" style="1" customWidth="1"/>
    <col min="11" max="11" width="12.42578125" style="1" customWidth="1"/>
    <col min="12" max="12" width="17.28515625" style="1" customWidth="1"/>
    <col min="13" max="14" width="5.85546875" style="2" customWidth="1"/>
    <col min="15" max="17" width="9" style="2" customWidth="1"/>
    <col min="18" max="229" width="9" style="1" customWidth="1"/>
    <col min="230" max="232" width="8.7109375" style="1"/>
    <col min="233" max="237" width="8.7109375" style="3"/>
    <col min="238" max="238" width="3" style="3" customWidth="1"/>
    <col min="239" max="239" width="29.42578125" style="3" customWidth="1"/>
    <col min="240" max="241" width="5.7109375" style="3" customWidth="1"/>
    <col min="242" max="243" width="12.28515625" style="3" customWidth="1"/>
    <col min="244" max="244" width="12.7109375" style="3" customWidth="1"/>
    <col min="245" max="245" width="24.140625" style="3" customWidth="1"/>
    <col min="246" max="246" width="15.28515625" style="3" customWidth="1"/>
    <col min="247" max="247" width="14.140625" style="3" customWidth="1"/>
    <col min="248" max="248" width="26.140625" style="3" customWidth="1"/>
    <col min="249" max="249" width="9" style="3" customWidth="1"/>
    <col min="250" max="250" width="26.7109375" style="3" customWidth="1"/>
    <col min="251" max="485" width="9" style="3" customWidth="1"/>
    <col min="486" max="493" width="8.7109375" style="3"/>
    <col min="494" max="494" width="3" style="3" customWidth="1"/>
    <col min="495" max="495" width="29.42578125" style="3" customWidth="1"/>
    <col min="496" max="497" width="5.7109375" style="3" customWidth="1"/>
    <col min="498" max="499" width="12.28515625" style="3" customWidth="1"/>
    <col min="500" max="500" width="12.7109375" style="3" customWidth="1"/>
    <col min="501" max="501" width="24.140625" style="3" customWidth="1"/>
    <col min="502" max="502" width="15.28515625" style="3" customWidth="1"/>
    <col min="503" max="503" width="14.140625" style="3" customWidth="1"/>
    <col min="504" max="504" width="26.140625" style="3" customWidth="1"/>
    <col min="505" max="505" width="9" style="3" customWidth="1"/>
    <col min="506" max="506" width="26.7109375" style="3" customWidth="1"/>
    <col min="507" max="741" width="9" style="3" customWidth="1"/>
    <col min="742" max="749" width="8.7109375" style="3"/>
    <col min="750" max="750" width="3" style="3" customWidth="1"/>
    <col min="751" max="751" width="29.42578125" style="3" customWidth="1"/>
    <col min="752" max="753" width="5.7109375" style="3" customWidth="1"/>
    <col min="754" max="755" width="12.28515625" style="3" customWidth="1"/>
    <col min="756" max="756" width="12.7109375" style="3" customWidth="1"/>
    <col min="757" max="757" width="24.140625" style="3" customWidth="1"/>
    <col min="758" max="758" width="15.28515625" style="3" customWidth="1"/>
    <col min="759" max="759" width="14.140625" style="3" customWidth="1"/>
    <col min="760" max="760" width="26.140625" style="3" customWidth="1"/>
    <col min="761" max="761" width="9" style="3" customWidth="1"/>
    <col min="762" max="762" width="26.7109375" style="3" customWidth="1"/>
    <col min="763" max="997" width="9" style="3" customWidth="1"/>
    <col min="998" max="1005" width="8.7109375" style="3"/>
    <col min="1006" max="1006" width="3" style="3" customWidth="1"/>
    <col min="1007" max="1007" width="29.42578125" style="3" customWidth="1"/>
    <col min="1008" max="1009" width="5.7109375" style="3" customWidth="1"/>
    <col min="1010" max="1011" width="12.28515625" style="3" customWidth="1"/>
    <col min="1012" max="1012" width="12.7109375" style="3" customWidth="1"/>
    <col min="1013" max="1013" width="24.140625" style="3" customWidth="1"/>
    <col min="1014" max="1014" width="15.28515625" style="3" customWidth="1"/>
    <col min="1015" max="1015" width="14.140625" style="3" customWidth="1"/>
    <col min="1016" max="1016" width="26.140625" style="3" customWidth="1"/>
    <col min="1017" max="1017" width="9" style="3" customWidth="1"/>
    <col min="1018" max="1018" width="26.7109375" style="3" customWidth="1"/>
    <col min="1019" max="1253" width="9" style="3" customWidth="1"/>
    <col min="1254" max="1261" width="8.7109375" style="3"/>
    <col min="1262" max="1262" width="3" style="3" customWidth="1"/>
    <col min="1263" max="1263" width="29.42578125" style="3" customWidth="1"/>
    <col min="1264" max="1265" width="5.7109375" style="3" customWidth="1"/>
    <col min="1266" max="1267" width="12.28515625" style="3" customWidth="1"/>
    <col min="1268" max="1268" width="12.7109375" style="3" customWidth="1"/>
    <col min="1269" max="1269" width="24.140625" style="3" customWidth="1"/>
    <col min="1270" max="1270" width="15.28515625" style="3" customWidth="1"/>
    <col min="1271" max="1271" width="14.140625" style="3" customWidth="1"/>
    <col min="1272" max="1272" width="26.140625" style="3" customWidth="1"/>
    <col min="1273" max="1273" width="9" style="3" customWidth="1"/>
    <col min="1274" max="1274" width="26.7109375" style="3" customWidth="1"/>
    <col min="1275" max="1509" width="9" style="3" customWidth="1"/>
    <col min="1510" max="1517" width="8.7109375" style="3"/>
    <col min="1518" max="1518" width="3" style="3" customWidth="1"/>
    <col min="1519" max="1519" width="29.42578125" style="3" customWidth="1"/>
    <col min="1520" max="1521" width="5.7109375" style="3" customWidth="1"/>
    <col min="1522" max="1523" width="12.28515625" style="3" customWidth="1"/>
    <col min="1524" max="1524" width="12.7109375" style="3" customWidth="1"/>
    <col min="1525" max="1525" width="24.140625" style="3" customWidth="1"/>
    <col min="1526" max="1526" width="15.28515625" style="3" customWidth="1"/>
    <col min="1527" max="1527" width="14.140625" style="3" customWidth="1"/>
    <col min="1528" max="1528" width="26.140625" style="3" customWidth="1"/>
    <col min="1529" max="1529" width="9" style="3" customWidth="1"/>
    <col min="1530" max="1530" width="26.7109375" style="3" customWidth="1"/>
    <col min="1531" max="1765" width="9" style="3" customWidth="1"/>
    <col min="1766" max="1773" width="8.7109375" style="3"/>
    <col min="1774" max="1774" width="3" style="3" customWidth="1"/>
    <col min="1775" max="1775" width="29.42578125" style="3" customWidth="1"/>
    <col min="1776" max="1777" width="5.7109375" style="3" customWidth="1"/>
    <col min="1778" max="1779" width="12.28515625" style="3" customWidth="1"/>
    <col min="1780" max="1780" width="12.7109375" style="3" customWidth="1"/>
    <col min="1781" max="1781" width="24.140625" style="3" customWidth="1"/>
    <col min="1782" max="1782" width="15.28515625" style="3" customWidth="1"/>
    <col min="1783" max="1783" width="14.140625" style="3" customWidth="1"/>
    <col min="1784" max="1784" width="26.140625" style="3" customWidth="1"/>
    <col min="1785" max="1785" width="9" style="3" customWidth="1"/>
    <col min="1786" max="1786" width="26.7109375" style="3" customWidth="1"/>
    <col min="1787" max="2021" width="9" style="3" customWidth="1"/>
    <col min="2022" max="2029" width="8.7109375" style="3"/>
    <col min="2030" max="2030" width="3" style="3" customWidth="1"/>
    <col min="2031" max="2031" width="29.42578125" style="3" customWidth="1"/>
    <col min="2032" max="2033" width="5.7109375" style="3" customWidth="1"/>
    <col min="2034" max="2035" width="12.28515625" style="3" customWidth="1"/>
    <col min="2036" max="2036" width="12.7109375" style="3" customWidth="1"/>
    <col min="2037" max="2037" width="24.140625" style="3" customWidth="1"/>
    <col min="2038" max="2038" width="15.28515625" style="3" customWidth="1"/>
    <col min="2039" max="2039" width="14.140625" style="3" customWidth="1"/>
    <col min="2040" max="2040" width="26.140625" style="3" customWidth="1"/>
    <col min="2041" max="2041" width="9" style="3" customWidth="1"/>
    <col min="2042" max="2042" width="26.7109375" style="3" customWidth="1"/>
    <col min="2043" max="2277" width="9" style="3" customWidth="1"/>
    <col min="2278" max="2285" width="8.7109375" style="3"/>
    <col min="2286" max="2286" width="3" style="3" customWidth="1"/>
    <col min="2287" max="2287" width="29.42578125" style="3" customWidth="1"/>
    <col min="2288" max="2289" width="5.7109375" style="3" customWidth="1"/>
    <col min="2290" max="2291" width="12.28515625" style="3" customWidth="1"/>
    <col min="2292" max="2292" width="12.7109375" style="3" customWidth="1"/>
    <col min="2293" max="2293" width="24.140625" style="3" customWidth="1"/>
    <col min="2294" max="2294" width="15.28515625" style="3" customWidth="1"/>
    <col min="2295" max="2295" width="14.140625" style="3" customWidth="1"/>
    <col min="2296" max="2296" width="26.140625" style="3" customWidth="1"/>
    <col min="2297" max="2297" width="9" style="3" customWidth="1"/>
    <col min="2298" max="2298" width="26.7109375" style="3" customWidth="1"/>
    <col min="2299" max="2533" width="9" style="3" customWidth="1"/>
    <col min="2534" max="2541" width="8.7109375" style="3"/>
    <col min="2542" max="2542" width="3" style="3" customWidth="1"/>
    <col min="2543" max="2543" width="29.42578125" style="3" customWidth="1"/>
    <col min="2544" max="2545" width="5.7109375" style="3" customWidth="1"/>
    <col min="2546" max="2547" width="12.28515625" style="3" customWidth="1"/>
    <col min="2548" max="2548" width="12.7109375" style="3" customWidth="1"/>
    <col min="2549" max="2549" width="24.140625" style="3" customWidth="1"/>
    <col min="2550" max="2550" width="15.28515625" style="3" customWidth="1"/>
    <col min="2551" max="2551" width="14.140625" style="3" customWidth="1"/>
    <col min="2552" max="2552" width="26.140625" style="3" customWidth="1"/>
    <col min="2553" max="2553" width="9" style="3" customWidth="1"/>
    <col min="2554" max="2554" width="26.7109375" style="3" customWidth="1"/>
    <col min="2555" max="2789" width="9" style="3" customWidth="1"/>
    <col min="2790" max="2797" width="8.7109375" style="3"/>
    <col min="2798" max="2798" width="3" style="3" customWidth="1"/>
    <col min="2799" max="2799" width="29.42578125" style="3" customWidth="1"/>
    <col min="2800" max="2801" width="5.7109375" style="3" customWidth="1"/>
    <col min="2802" max="2803" width="12.28515625" style="3" customWidth="1"/>
    <col min="2804" max="2804" width="12.7109375" style="3" customWidth="1"/>
    <col min="2805" max="2805" width="24.140625" style="3" customWidth="1"/>
    <col min="2806" max="2806" width="15.28515625" style="3" customWidth="1"/>
    <col min="2807" max="2807" width="14.140625" style="3" customWidth="1"/>
    <col min="2808" max="2808" width="26.140625" style="3" customWidth="1"/>
    <col min="2809" max="2809" width="9" style="3" customWidth="1"/>
    <col min="2810" max="2810" width="26.7109375" style="3" customWidth="1"/>
    <col min="2811" max="3045" width="9" style="3" customWidth="1"/>
    <col min="3046" max="3053" width="8.7109375" style="3"/>
    <col min="3054" max="3054" width="3" style="3" customWidth="1"/>
    <col min="3055" max="3055" width="29.42578125" style="3" customWidth="1"/>
    <col min="3056" max="3057" width="5.7109375" style="3" customWidth="1"/>
    <col min="3058" max="3059" width="12.28515625" style="3" customWidth="1"/>
    <col min="3060" max="3060" width="12.7109375" style="3" customWidth="1"/>
    <col min="3061" max="3061" width="24.140625" style="3" customWidth="1"/>
    <col min="3062" max="3062" width="15.28515625" style="3" customWidth="1"/>
    <col min="3063" max="3063" width="14.140625" style="3" customWidth="1"/>
    <col min="3064" max="3064" width="26.140625" style="3" customWidth="1"/>
    <col min="3065" max="3065" width="9" style="3" customWidth="1"/>
    <col min="3066" max="3066" width="26.7109375" style="3" customWidth="1"/>
    <col min="3067" max="3301" width="9" style="3" customWidth="1"/>
    <col min="3302" max="3309" width="8.7109375" style="3"/>
    <col min="3310" max="3310" width="3" style="3" customWidth="1"/>
    <col min="3311" max="3311" width="29.42578125" style="3" customWidth="1"/>
    <col min="3312" max="3313" width="5.7109375" style="3" customWidth="1"/>
    <col min="3314" max="3315" width="12.28515625" style="3" customWidth="1"/>
    <col min="3316" max="3316" width="12.7109375" style="3" customWidth="1"/>
    <col min="3317" max="3317" width="24.140625" style="3" customWidth="1"/>
    <col min="3318" max="3318" width="15.28515625" style="3" customWidth="1"/>
    <col min="3319" max="3319" width="14.140625" style="3" customWidth="1"/>
    <col min="3320" max="3320" width="26.140625" style="3" customWidth="1"/>
    <col min="3321" max="3321" width="9" style="3" customWidth="1"/>
    <col min="3322" max="3322" width="26.7109375" style="3" customWidth="1"/>
    <col min="3323" max="3557" width="9" style="3" customWidth="1"/>
    <col min="3558" max="3565" width="8.7109375" style="3"/>
    <col min="3566" max="3566" width="3" style="3" customWidth="1"/>
    <col min="3567" max="3567" width="29.42578125" style="3" customWidth="1"/>
    <col min="3568" max="3569" width="5.7109375" style="3" customWidth="1"/>
    <col min="3570" max="3571" width="12.28515625" style="3" customWidth="1"/>
    <col min="3572" max="3572" width="12.7109375" style="3" customWidth="1"/>
    <col min="3573" max="3573" width="24.140625" style="3" customWidth="1"/>
    <col min="3574" max="3574" width="15.28515625" style="3" customWidth="1"/>
    <col min="3575" max="3575" width="14.140625" style="3" customWidth="1"/>
    <col min="3576" max="3576" width="26.140625" style="3" customWidth="1"/>
    <col min="3577" max="3577" width="9" style="3" customWidth="1"/>
    <col min="3578" max="3578" width="26.7109375" style="3" customWidth="1"/>
    <col min="3579" max="3813" width="9" style="3" customWidth="1"/>
    <col min="3814" max="3821" width="8.7109375" style="3"/>
    <col min="3822" max="3822" width="3" style="3" customWidth="1"/>
    <col min="3823" max="3823" width="29.42578125" style="3" customWidth="1"/>
    <col min="3824" max="3825" width="5.7109375" style="3" customWidth="1"/>
    <col min="3826" max="3827" width="12.28515625" style="3" customWidth="1"/>
    <col min="3828" max="3828" width="12.7109375" style="3" customWidth="1"/>
    <col min="3829" max="3829" width="24.140625" style="3" customWidth="1"/>
    <col min="3830" max="3830" width="15.28515625" style="3" customWidth="1"/>
    <col min="3831" max="3831" width="14.140625" style="3" customWidth="1"/>
    <col min="3832" max="3832" width="26.140625" style="3" customWidth="1"/>
    <col min="3833" max="3833" width="9" style="3" customWidth="1"/>
    <col min="3834" max="3834" width="26.7109375" style="3" customWidth="1"/>
    <col min="3835" max="4069" width="9" style="3" customWidth="1"/>
    <col min="4070" max="4077" width="8.7109375" style="3"/>
    <col min="4078" max="4078" width="3" style="3" customWidth="1"/>
    <col min="4079" max="4079" width="29.42578125" style="3" customWidth="1"/>
    <col min="4080" max="4081" width="5.7109375" style="3" customWidth="1"/>
    <col min="4082" max="4083" width="12.28515625" style="3" customWidth="1"/>
    <col min="4084" max="4084" width="12.7109375" style="3" customWidth="1"/>
    <col min="4085" max="4085" width="24.140625" style="3" customWidth="1"/>
    <col min="4086" max="4086" width="15.28515625" style="3" customWidth="1"/>
    <col min="4087" max="4087" width="14.140625" style="3" customWidth="1"/>
    <col min="4088" max="4088" width="26.140625" style="3" customWidth="1"/>
    <col min="4089" max="4089" width="9" style="3" customWidth="1"/>
    <col min="4090" max="4090" width="26.7109375" style="3" customWidth="1"/>
    <col min="4091" max="4325" width="9" style="3" customWidth="1"/>
    <col min="4326" max="4333" width="8.7109375" style="3"/>
    <col min="4334" max="4334" width="3" style="3" customWidth="1"/>
    <col min="4335" max="4335" width="29.42578125" style="3" customWidth="1"/>
    <col min="4336" max="4337" width="5.7109375" style="3" customWidth="1"/>
    <col min="4338" max="4339" width="12.28515625" style="3" customWidth="1"/>
    <col min="4340" max="4340" width="12.7109375" style="3" customWidth="1"/>
    <col min="4341" max="4341" width="24.140625" style="3" customWidth="1"/>
    <col min="4342" max="4342" width="15.28515625" style="3" customWidth="1"/>
    <col min="4343" max="4343" width="14.140625" style="3" customWidth="1"/>
    <col min="4344" max="4344" width="26.140625" style="3" customWidth="1"/>
    <col min="4345" max="4345" width="9" style="3" customWidth="1"/>
    <col min="4346" max="4346" width="26.7109375" style="3" customWidth="1"/>
    <col min="4347" max="4581" width="9" style="3" customWidth="1"/>
    <col min="4582" max="4589" width="8.7109375" style="3"/>
    <col min="4590" max="4590" width="3" style="3" customWidth="1"/>
    <col min="4591" max="4591" width="29.42578125" style="3" customWidth="1"/>
    <col min="4592" max="4593" width="5.7109375" style="3" customWidth="1"/>
    <col min="4594" max="4595" width="12.28515625" style="3" customWidth="1"/>
    <col min="4596" max="4596" width="12.7109375" style="3" customWidth="1"/>
    <col min="4597" max="4597" width="24.140625" style="3" customWidth="1"/>
    <col min="4598" max="4598" width="15.28515625" style="3" customWidth="1"/>
    <col min="4599" max="4599" width="14.140625" style="3" customWidth="1"/>
    <col min="4600" max="4600" width="26.140625" style="3" customWidth="1"/>
    <col min="4601" max="4601" width="9" style="3" customWidth="1"/>
    <col min="4602" max="4602" width="26.7109375" style="3" customWidth="1"/>
    <col min="4603" max="4837" width="9" style="3" customWidth="1"/>
    <col min="4838" max="4845" width="8.7109375" style="3"/>
    <col min="4846" max="4846" width="3" style="3" customWidth="1"/>
    <col min="4847" max="4847" width="29.42578125" style="3" customWidth="1"/>
    <col min="4848" max="4849" width="5.7109375" style="3" customWidth="1"/>
    <col min="4850" max="4851" width="12.28515625" style="3" customWidth="1"/>
    <col min="4852" max="4852" width="12.7109375" style="3" customWidth="1"/>
    <col min="4853" max="4853" width="24.140625" style="3" customWidth="1"/>
    <col min="4854" max="4854" width="15.28515625" style="3" customWidth="1"/>
    <col min="4855" max="4855" width="14.140625" style="3" customWidth="1"/>
    <col min="4856" max="4856" width="26.140625" style="3" customWidth="1"/>
    <col min="4857" max="4857" width="9" style="3" customWidth="1"/>
    <col min="4858" max="4858" width="26.7109375" style="3" customWidth="1"/>
    <col min="4859" max="5093" width="9" style="3" customWidth="1"/>
    <col min="5094" max="5101" width="8.7109375" style="3"/>
    <col min="5102" max="5102" width="3" style="3" customWidth="1"/>
    <col min="5103" max="5103" width="29.42578125" style="3" customWidth="1"/>
    <col min="5104" max="5105" width="5.7109375" style="3" customWidth="1"/>
    <col min="5106" max="5107" width="12.28515625" style="3" customWidth="1"/>
    <col min="5108" max="5108" width="12.7109375" style="3" customWidth="1"/>
    <col min="5109" max="5109" width="24.140625" style="3" customWidth="1"/>
    <col min="5110" max="5110" width="15.28515625" style="3" customWidth="1"/>
    <col min="5111" max="5111" width="14.140625" style="3" customWidth="1"/>
    <col min="5112" max="5112" width="26.140625" style="3" customWidth="1"/>
    <col min="5113" max="5113" width="9" style="3" customWidth="1"/>
    <col min="5114" max="5114" width="26.7109375" style="3" customWidth="1"/>
    <col min="5115" max="5349" width="9" style="3" customWidth="1"/>
    <col min="5350" max="5357" width="8.7109375" style="3"/>
    <col min="5358" max="5358" width="3" style="3" customWidth="1"/>
    <col min="5359" max="5359" width="29.42578125" style="3" customWidth="1"/>
    <col min="5360" max="5361" width="5.7109375" style="3" customWidth="1"/>
    <col min="5362" max="5363" width="12.28515625" style="3" customWidth="1"/>
    <col min="5364" max="5364" width="12.7109375" style="3" customWidth="1"/>
    <col min="5365" max="5365" width="24.140625" style="3" customWidth="1"/>
    <col min="5366" max="5366" width="15.28515625" style="3" customWidth="1"/>
    <col min="5367" max="5367" width="14.140625" style="3" customWidth="1"/>
    <col min="5368" max="5368" width="26.140625" style="3" customWidth="1"/>
    <col min="5369" max="5369" width="9" style="3" customWidth="1"/>
    <col min="5370" max="5370" width="26.7109375" style="3" customWidth="1"/>
    <col min="5371" max="5605" width="9" style="3" customWidth="1"/>
    <col min="5606" max="5613" width="8.7109375" style="3"/>
    <col min="5614" max="5614" width="3" style="3" customWidth="1"/>
    <col min="5615" max="5615" width="29.42578125" style="3" customWidth="1"/>
    <col min="5616" max="5617" width="5.7109375" style="3" customWidth="1"/>
    <col min="5618" max="5619" width="12.28515625" style="3" customWidth="1"/>
    <col min="5620" max="5620" width="12.7109375" style="3" customWidth="1"/>
    <col min="5621" max="5621" width="24.140625" style="3" customWidth="1"/>
    <col min="5622" max="5622" width="15.28515625" style="3" customWidth="1"/>
    <col min="5623" max="5623" width="14.140625" style="3" customWidth="1"/>
    <col min="5624" max="5624" width="26.140625" style="3" customWidth="1"/>
    <col min="5625" max="5625" width="9" style="3" customWidth="1"/>
    <col min="5626" max="5626" width="26.7109375" style="3" customWidth="1"/>
    <col min="5627" max="5861" width="9" style="3" customWidth="1"/>
    <col min="5862" max="5869" width="8.7109375" style="3"/>
    <col min="5870" max="5870" width="3" style="3" customWidth="1"/>
    <col min="5871" max="5871" width="29.42578125" style="3" customWidth="1"/>
    <col min="5872" max="5873" width="5.7109375" style="3" customWidth="1"/>
    <col min="5874" max="5875" width="12.28515625" style="3" customWidth="1"/>
    <col min="5876" max="5876" width="12.7109375" style="3" customWidth="1"/>
    <col min="5877" max="5877" width="24.140625" style="3" customWidth="1"/>
    <col min="5878" max="5878" width="15.28515625" style="3" customWidth="1"/>
    <col min="5879" max="5879" width="14.140625" style="3" customWidth="1"/>
    <col min="5880" max="5880" width="26.140625" style="3" customWidth="1"/>
    <col min="5881" max="5881" width="9" style="3" customWidth="1"/>
    <col min="5882" max="5882" width="26.7109375" style="3" customWidth="1"/>
    <col min="5883" max="6117" width="9" style="3" customWidth="1"/>
    <col min="6118" max="6125" width="8.7109375" style="3"/>
    <col min="6126" max="6126" width="3" style="3" customWidth="1"/>
    <col min="6127" max="6127" width="29.42578125" style="3" customWidth="1"/>
    <col min="6128" max="6129" width="5.7109375" style="3" customWidth="1"/>
    <col min="6130" max="6131" width="12.28515625" style="3" customWidth="1"/>
    <col min="6132" max="6132" width="12.7109375" style="3" customWidth="1"/>
    <col min="6133" max="6133" width="24.140625" style="3" customWidth="1"/>
    <col min="6134" max="6134" width="15.28515625" style="3" customWidth="1"/>
    <col min="6135" max="6135" width="14.140625" style="3" customWidth="1"/>
    <col min="6136" max="6136" width="26.140625" style="3" customWidth="1"/>
    <col min="6137" max="6137" width="9" style="3" customWidth="1"/>
    <col min="6138" max="6138" width="26.7109375" style="3" customWidth="1"/>
    <col min="6139" max="6373" width="9" style="3" customWidth="1"/>
    <col min="6374" max="6381" width="8.7109375" style="3"/>
    <col min="6382" max="6382" width="3" style="3" customWidth="1"/>
    <col min="6383" max="6383" width="29.42578125" style="3" customWidth="1"/>
    <col min="6384" max="6385" width="5.7109375" style="3" customWidth="1"/>
    <col min="6386" max="6387" width="12.28515625" style="3" customWidth="1"/>
    <col min="6388" max="6388" width="12.7109375" style="3" customWidth="1"/>
    <col min="6389" max="6389" width="24.140625" style="3" customWidth="1"/>
    <col min="6390" max="6390" width="15.28515625" style="3" customWidth="1"/>
    <col min="6391" max="6391" width="14.140625" style="3" customWidth="1"/>
    <col min="6392" max="6392" width="26.140625" style="3" customWidth="1"/>
    <col min="6393" max="6393" width="9" style="3" customWidth="1"/>
    <col min="6394" max="6394" width="26.7109375" style="3" customWidth="1"/>
    <col min="6395" max="6629" width="9" style="3" customWidth="1"/>
    <col min="6630" max="6637" width="8.7109375" style="3"/>
    <col min="6638" max="6638" width="3" style="3" customWidth="1"/>
    <col min="6639" max="6639" width="29.42578125" style="3" customWidth="1"/>
    <col min="6640" max="6641" width="5.7109375" style="3" customWidth="1"/>
    <col min="6642" max="6643" width="12.28515625" style="3" customWidth="1"/>
    <col min="6644" max="6644" width="12.7109375" style="3" customWidth="1"/>
    <col min="6645" max="6645" width="24.140625" style="3" customWidth="1"/>
    <col min="6646" max="6646" width="15.28515625" style="3" customWidth="1"/>
    <col min="6647" max="6647" width="14.140625" style="3" customWidth="1"/>
    <col min="6648" max="6648" width="26.140625" style="3" customWidth="1"/>
    <col min="6649" max="6649" width="9" style="3" customWidth="1"/>
    <col min="6650" max="6650" width="26.7109375" style="3" customWidth="1"/>
    <col min="6651" max="6885" width="9" style="3" customWidth="1"/>
    <col min="6886" max="6893" width="8.7109375" style="3"/>
    <col min="6894" max="6894" width="3" style="3" customWidth="1"/>
    <col min="6895" max="6895" width="29.42578125" style="3" customWidth="1"/>
    <col min="6896" max="6897" width="5.7109375" style="3" customWidth="1"/>
    <col min="6898" max="6899" width="12.28515625" style="3" customWidth="1"/>
    <col min="6900" max="6900" width="12.7109375" style="3" customWidth="1"/>
    <col min="6901" max="6901" width="24.140625" style="3" customWidth="1"/>
    <col min="6902" max="6902" width="15.28515625" style="3" customWidth="1"/>
    <col min="6903" max="6903" width="14.140625" style="3" customWidth="1"/>
    <col min="6904" max="6904" width="26.140625" style="3" customWidth="1"/>
    <col min="6905" max="6905" width="9" style="3" customWidth="1"/>
    <col min="6906" max="6906" width="26.7109375" style="3" customWidth="1"/>
    <col min="6907" max="7141" width="9" style="3" customWidth="1"/>
    <col min="7142" max="7149" width="8.7109375" style="3"/>
    <col min="7150" max="7150" width="3" style="3" customWidth="1"/>
    <col min="7151" max="7151" width="29.42578125" style="3" customWidth="1"/>
    <col min="7152" max="7153" width="5.7109375" style="3" customWidth="1"/>
    <col min="7154" max="7155" width="12.28515625" style="3" customWidth="1"/>
    <col min="7156" max="7156" width="12.7109375" style="3" customWidth="1"/>
    <col min="7157" max="7157" width="24.140625" style="3" customWidth="1"/>
    <col min="7158" max="7158" width="15.28515625" style="3" customWidth="1"/>
    <col min="7159" max="7159" width="14.140625" style="3" customWidth="1"/>
    <col min="7160" max="7160" width="26.140625" style="3" customWidth="1"/>
    <col min="7161" max="7161" width="9" style="3" customWidth="1"/>
    <col min="7162" max="7162" width="26.7109375" style="3" customWidth="1"/>
    <col min="7163" max="7397" width="9" style="3" customWidth="1"/>
    <col min="7398" max="7405" width="8.7109375" style="3"/>
    <col min="7406" max="7406" width="3" style="3" customWidth="1"/>
    <col min="7407" max="7407" width="29.42578125" style="3" customWidth="1"/>
    <col min="7408" max="7409" width="5.7109375" style="3" customWidth="1"/>
    <col min="7410" max="7411" width="12.28515625" style="3" customWidth="1"/>
    <col min="7412" max="7412" width="12.7109375" style="3" customWidth="1"/>
    <col min="7413" max="7413" width="24.140625" style="3" customWidth="1"/>
    <col min="7414" max="7414" width="15.28515625" style="3" customWidth="1"/>
    <col min="7415" max="7415" width="14.140625" style="3" customWidth="1"/>
    <col min="7416" max="7416" width="26.140625" style="3" customWidth="1"/>
    <col min="7417" max="7417" width="9" style="3" customWidth="1"/>
    <col min="7418" max="7418" width="26.7109375" style="3" customWidth="1"/>
    <col min="7419" max="7653" width="9" style="3" customWidth="1"/>
    <col min="7654" max="7661" width="8.7109375" style="3"/>
    <col min="7662" max="7662" width="3" style="3" customWidth="1"/>
    <col min="7663" max="7663" width="29.42578125" style="3" customWidth="1"/>
    <col min="7664" max="7665" width="5.7109375" style="3" customWidth="1"/>
    <col min="7666" max="7667" width="12.28515625" style="3" customWidth="1"/>
    <col min="7668" max="7668" width="12.7109375" style="3" customWidth="1"/>
    <col min="7669" max="7669" width="24.140625" style="3" customWidth="1"/>
    <col min="7670" max="7670" width="15.28515625" style="3" customWidth="1"/>
    <col min="7671" max="7671" width="14.140625" style="3" customWidth="1"/>
    <col min="7672" max="7672" width="26.140625" style="3" customWidth="1"/>
    <col min="7673" max="7673" width="9" style="3" customWidth="1"/>
    <col min="7674" max="7674" width="26.7109375" style="3" customWidth="1"/>
    <col min="7675" max="7909" width="9" style="3" customWidth="1"/>
    <col min="7910" max="7917" width="8.7109375" style="3"/>
    <col min="7918" max="7918" width="3" style="3" customWidth="1"/>
    <col min="7919" max="7919" width="29.42578125" style="3" customWidth="1"/>
    <col min="7920" max="7921" width="5.7109375" style="3" customWidth="1"/>
    <col min="7922" max="7923" width="12.28515625" style="3" customWidth="1"/>
    <col min="7924" max="7924" width="12.7109375" style="3" customWidth="1"/>
    <col min="7925" max="7925" width="24.140625" style="3" customWidth="1"/>
    <col min="7926" max="7926" width="15.28515625" style="3" customWidth="1"/>
    <col min="7927" max="7927" width="14.140625" style="3" customWidth="1"/>
    <col min="7928" max="7928" width="26.140625" style="3" customWidth="1"/>
    <col min="7929" max="7929" width="9" style="3" customWidth="1"/>
    <col min="7930" max="7930" width="26.7109375" style="3" customWidth="1"/>
    <col min="7931" max="8165" width="9" style="3" customWidth="1"/>
    <col min="8166" max="8173" width="8.7109375" style="3"/>
    <col min="8174" max="8174" width="3" style="3" customWidth="1"/>
    <col min="8175" max="8175" width="29.42578125" style="3" customWidth="1"/>
    <col min="8176" max="8177" width="5.7109375" style="3" customWidth="1"/>
    <col min="8178" max="8179" width="12.28515625" style="3" customWidth="1"/>
    <col min="8180" max="8180" width="12.7109375" style="3" customWidth="1"/>
    <col min="8181" max="8181" width="24.140625" style="3" customWidth="1"/>
    <col min="8182" max="8182" width="15.28515625" style="3" customWidth="1"/>
    <col min="8183" max="8183" width="14.140625" style="3" customWidth="1"/>
    <col min="8184" max="8184" width="26.140625" style="3" customWidth="1"/>
    <col min="8185" max="8185" width="9" style="3" customWidth="1"/>
    <col min="8186" max="8186" width="26.7109375" style="3" customWidth="1"/>
    <col min="8187" max="8421" width="9" style="3" customWidth="1"/>
    <col min="8422" max="8429" width="8.7109375" style="3"/>
    <col min="8430" max="8430" width="3" style="3" customWidth="1"/>
    <col min="8431" max="8431" width="29.42578125" style="3" customWidth="1"/>
    <col min="8432" max="8433" width="5.7109375" style="3" customWidth="1"/>
    <col min="8434" max="8435" width="12.28515625" style="3" customWidth="1"/>
    <col min="8436" max="8436" width="12.7109375" style="3" customWidth="1"/>
    <col min="8437" max="8437" width="24.140625" style="3" customWidth="1"/>
    <col min="8438" max="8438" width="15.28515625" style="3" customWidth="1"/>
    <col min="8439" max="8439" width="14.140625" style="3" customWidth="1"/>
    <col min="8440" max="8440" width="26.140625" style="3" customWidth="1"/>
    <col min="8441" max="8441" width="9" style="3" customWidth="1"/>
    <col min="8442" max="8442" width="26.7109375" style="3" customWidth="1"/>
    <col min="8443" max="8677" width="9" style="3" customWidth="1"/>
    <col min="8678" max="8685" width="8.7109375" style="3"/>
    <col min="8686" max="8686" width="3" style="3" customWidth="1"/>
    <col min="8687" max="8687" width="29.42578125" style="3" customWidth="1"/>
    <col min="8688" max="8689" width="5.7109375" style="3" customWidth="1"/>
    <col min="8690" max="8691" width="12.28515625" style="3" customWidth="1"/>
    <col min="8692" max="8692" width="12.7109375" style="3" customWidth="1"/>
    <col min="8693" max="8693" width="24.140625" style="3" customWidth="1"/>
    <col min="8694" max="8694" width="15.28515625" style="3" customWidth="1"/>
    <col min="8695" max="8695" width="14.140625" style="3" customWidth="1"/>
    <col min="8696" max="8696" width="26.140625" style="3" customWidth="1"/>
    <col min="8697" max="8697" width="9" style="3" customWidth="1"/>
    <col min="8698" max="8698" width="26.7109375" style="3" customWidth="1"/>
    <col min="8699" max="8933" width="9" style="3" customWidth="1"/>
    <col min="8934" max="8941" width="8.7109375" style="3"/>
    <col min="8942" max="8942" width="3" style="3" customWidth="1"/>
    <col min="8943" max="8943" width="29.42578125" style="3" customWidth="1"/>
    <col min="8944" max="8945" width="5.7109375" style="3" customWidth="1"/>
    <col min="8946" max="8947" width="12.28515625" style="3" customWidth="1"/>
    <col min="8948" max="8948" width="12.7109375" style="3" customWidth="1"/>
    <col min="8949" max="8949" width="24.140625" style="3" customWidth="1"/>
    <col min="8950" max="8950" width="15.28515625" style="3" customWidth="1"/>
    <col min="8951" max="8951" width="14.140625" style="3" customWidth="1"/>
    <col min="8952" max="8952" width="26.140625" style="3" customWidth="1"/>
    <col min="8953" max="8953" width="9" style="3" customWidth="1"/>
    <col min="8954" max="8954" width="26.7109375" style="3" customWidth="1"/>
    <col min="8955" max="9189" width="9" style="3" customWidth="1"/>
    <col min="9190" max="9197" width="8.7109375" style="3"/>
    <col min="9198" max="9198" width="3" style="3" customWidth="1"/>
    <col min="9199" max="9199" width="29.42578125" style="3" customWidth="1"/>
    <col min="9200" max="9201" width="5.7109375" style="3" customWidth="1"/>
    <col min="9202" max="9203" width="12.28515625" style="3" customWidth="1"/>
    <col min="9204" max="9204" width="12.7109375" style="3" customWidth="1"/>
    <col min="9205" max="9205" width="24.140625" style="3" customWidth="1"/>
    <col min="9206" max="9206" width="15.28515625" style="3" customWidth="1"/>
    <col min="9207" max="9207" width="14.140625" style="3" customWidth="1"/>
    <col min="9208" max="9208" width="26.140625" style="3" customWidth="1"/>
    <col min="9209" max="9209" width="9" style="3" customWidth="1"/>
    <col min="9210" max="9210" width="26.7109375" style="3" customWidth="1"/>
    <col min="9211" max="9445" width="9" style="3" customWidth="1"/>
    <col min="9446" max="9453" width="8.7109375" style="3"/>
    <col min="9454" max="9454" width="3" style="3" customWidth="1"/>
    <col min="9455" max="9455" width="29.42578125" style="3" customWidth="1"/>
    <col min="9456" max="9457" width="5.7109375" style="3" customWidth="1"/>
    <col min="9458" max="9459" width="12.28515625" style="3" customWidth="1"/>
    <col min="9460" max="9460" width="12.7109375" style="3" customWidth="1"/>
    <col min="9461" max="9461" width="24.140625" style="3" customWidth="1"/>
    <col min="9462" max="9462" width="15.28515625" style="3" customWidth="1"/>
    <col min="9463" max="9463" width="14.140625" style="3" customWidth="1"/>
    <col min="9464" max="9464" width="26.140625" style="3" customWidth="1"/>
    <col min="9465" max="9465" width="9" style="3" customWidth="1"/>
    <col min="9466" max="9466" width="26.7109375" style="3" customWidth="1"/>
    <col min="9467" max="9701" width="9" style="3" customWidth="1"/>
    <col min="9702" max="9709" width="8.7109375" style="3"/>
    <col min="9710" max="9710" width="3" style="3" customWidth="1"/>
    <col min="9711" max="9711" width="29.42578125" style="3" customWidth="1"/>
    <col min="9712" max="9713" width="5.7109375" style="3" customWidth="1"/>
    <col min="9714" max="9715" width="12.28515625" style="3" customWidth="1"/>
    <col min="9716" max="9716" width="12.7109375" style="3" customWidth="1"/>
    <col min="9717" max="9717" width="24.140625" style="3" customWidth="1"/>
    <col min="9718" max="9718" width="15.28515625" style="3" customWidth="1"/>
    <col min="9719" max="9719" width="14.140625" style="3" customWidth="1"/>
    <col min="9720" max="9720" width="26.140625" style="3" customWidth="1"/>
    <col min="9721" max="9721" width="9" style="3" customWidth="1"/>
    <col min="9722" max="9722" width="26.7109375" style="3" customWidth="1"/>
    <col min="9723" max="9957" width="9" style="3" customWidth="1"/>
    <col min="9958" max="9965" width="8.7109375" style="3"/>
    <col min="9966" max="9966" width="3" style="3" customWidth="1"/>
    <col min="9967" max="9967" width="29.42578125" style="3" customWidth="1"/>
    <col min="9968" max="9969" width="5.7109375" style="3" customWidth="1"/>
    <col min="9970" max="9971" width="12.28515625" style="3" customWidth="1"/>
    <col min="9972" max="9972" width="12.7109375" style="3" customWidth="1"/>
    <col min="9973" max="9973" width="24.140625" style="3" customWidth="1"/>
    <col min="9974" max="9974" width="15.28515625" style="3" customWidth="1"/>
    <col min="9975" max="9975" width="14.140625" style="3" customWidth="1"/>
    <col min="9976" max="9976" width="26.140625" style="3" customWidth="1"/>
    <col min="9977" max="9977" width="9" style="3" customWidth="1"/>
    <col min="9978" max="9978" width="26.7109375" style="3" customWidth="1"/>
    <col min="9979" max="10213" width="9" style="3" customWidth="1"/>
    <col min="10214" max="10221" width="8.7109375" style="3"/>
    <col min="10222" max="10222" width="3" style="3" customWidth="1"/>
    <col min="10223" max="10223" width="29.42578125" style="3" customWidth="1"/>
    <col min="10224" max="10225" width="5.7109375" style="3" customWidth="1"/>
    <col min="10226" max="10227" width="12.28515625" style="3" customWidth="1"/>
    <col min="10228" max="10228" width="12.7109375" style="3" customWidth="1"/>
    <col min="10229" max="10229" width="24.140625" style="3" customWidth="1"/>
    <col min="10230" max="10230" width="15.28515625" style="3" customWidth="1"/>
    <col min="10231" max="10231" width="14.140625" style="3" customWidth="1"/>
    <col min="10232" max="10232" width="26.140625" style="3" customWidth="1"/>
    <col min="10233" max="10233" width="9" style="3" customWidth="1"/>
    <col min="10234" max="10234" width="26.7109375" style="3" customWidth="1"/>
    <col min="10235" max="10469" width="9" style="3" customWidth="1"/>
    <col min="10470" max="10477" width="8.7109375" style="3"/>
    <col min="10478" max="10478" width="3" style="3" customWidth="1"/>
    <col min="10479" max="10479" width="29.42578125" style="3" customWidth="1"/>
    <col min="10480" max="10481" width="5.7109375" style="3" customWidth="1"/>
    <col min="10482" max="10483" width="12.28515625" style="3" customWidth="1"/>
    <col min="10484" max="10484" width="12.7109375" style="3" customWidth="1"/>
    <col min="10485" max="10485" width="24.140625" style="3" customWidth="1"/>
    <col min="10486" max="10486" width="15.28515625" style="3" customWidth="1"/>
    <col min="10487" max="10487" width="14.140625" style="3" customWidth="1"/>
    <col min="10488" max="10488" width="26.140625" style="3" customWidth="1"/>
    <col min="10489" max="10489" width="9" style="3" customWidth="1"/>
    <col min="10490" max="10490" width="26.7109375" style="3" customWidth="1"/>
    <col min="10491" max="10725" width="9" style="3" customWidth="1"/>
    <col min="10726" max="10733" width="8.7109375" style="3"/>
    <col min="10734" max="10734" width="3" style="3" customWidth="1"/>
    <col min="10735" max="10735" width="29.42578125" style="3" customWidth="1"/>
    <col min="10736" max="10737" width="5.7109375" style="3" customWidth="1"/>
    <col min="10738" max="10739" width="12.28515625" style="3" customWidth="1"/>
    <col min="10740" max="10740" width="12.7109375" style="3" customWidth="1"/>
    <col min="10741" max="10741" width="24.140625" style="3" customWidth="1"/>
    <col min="10742" max="10742" width="15.28515625" style="3" customWidth="1"/>
    <col min="10743" max="10743" width="14.140625" style="3" customWidth="1"/>
    <col min="10744" max="10744" width="26.140625" style="3" customWidth="1"/>
    <col min="10745" max="10745" width="9" style="3" customWidth="1"/>
    <col min="10746" max="10746" width="26.7109375" style="3" customWidth="1"/>
    <col min="10747" max="10981" width="9" style="3" customWidth="1"/>
    <col min="10982" max="10989" width="8.7109375" style="3"/>
    <col min="10990" max="10990" width="3" style="3" customWidth="1"/>
    <col min="10991" max="10991" width="29.42578125" style="3" customWidth="1"/>
    <col min="10992" max="10993" width="5.7109375" style="3" customWidth="1"/>
    <col min="10994" max="10995" width="12.28515625" style="3" customWidth="1"/>
    <col min="10996" max="10996" width="12.7109375" style="3" customWidth="1"/>
    <col min="10997" max="10997" width="24.140625" style="3" customWidth="1"/>
    <col min="10998" max="10998" width="15.28515625" style="3" customWidth="1"/>
    <col min="10999" max="10999" width="14.140625" style="3" customWidth="1"/>
    <col min="11000" max="11000" width="26.140625" style="3" customWidth="1"/>
    <col min="11001" max="11001" width="9" style="3" customWidth="1"/>
    <col min="11002" max="11002" width="26.7109375" style="3" customWidth="1"/>
    <col min="11003" max="11237" width="9" style="3" customWidth="1"/>
    <col min="11238" max="11245" width="8.7109375" style="3"/>
    <col min="11246" max="11246" width="3" style="3" customWidth="1"/>
    <col min="11247" max="11247" width="29.42578125" style="3" customWidth="1"/>
    <col min="11248" max="11249" width="5.7109375" style="3" customWidth="1"/>
    <col min="11250" max="11251" width="12.28515625" style="3" customWidth="1"/>
    <col min="11252" max="11252" width="12.7109375" style="3" customWidth="1"/>
    <col min="11253" max="11253" width="24.140625" style="3" customWidth="1"/>
    <col min="11254" max="11254" width="15.28515625" style="3" customWidth="1"/>
    <col min="11255" max="11255" width="14.140625" style="3" customWidth="1"/>
    <col min="11256" max="11256" width="26.140625" style="3" customWidth="1"/>
    <col min="11257" max="11257" width="9" style="3" customWidth="1"/>
    <col min="11258" max="11258" width="26.7109375" style="3" customWidth="1"/>
    <col min="11259" max="11493" width="9" style="3" customWidth="1"/>
    <col min="11494" max="11501" width="8.7109375" style="3"/>
    <col min="11502" max="11502" width="3" style="3" customWidth="1"/>
    <col min="11503" max="11503" width="29.42578125" style="3" customWidth="1"/>
    <col min="11504" max="11505" width="5.7109375" style="3" customWidth="1"/>
    <col min="11506" max="11507" width="12.28515625" style="3" customWidth="1"/>
    <col min="11508" max="11508" width="12.7109375" style="3" customWidth="1"/>
    <col min="11509" max="11509" width="24.140625" style="3" customWidth="1"/>
    <col min="11510" max="11510" width="15.28515625" style="3" customWidth="1"/>
    <col min="11511" max="11511" width="14.140625" style="3" customWidth="1"/>
    <col min="11512" max="11512" width="26.140625" style="3" customWidth="1"/>
    <col min="11513" max="11513" width="9" style="3" customWidth="1"/>
    <col min="11514" max="11514" width="26.7109375" style="3" customWidth="1"/>
    <col min="11515" max="11749" width="9" style="3" customWidth="1"/>
    <col min="11750" max="11757" width="8.7109375" style="3"/>
    <col min="11758" max="11758" width="3" style="3" customWidth="1"/>
    <col min="11759" max="11759" width="29.42578125" style="3" customWidth="1"/>
    <col min="11760" max="11761" width="5.7109375" style="3" customWidth="1"/>
    <col min="11762" max="11763" width="12.28515625" style="3" customWidth="1"/>
    <col min="11764" max="11764" width="12.7109375" style="3" customWidth="1"/>
    <col min="11765" max="11765" width="24.140625" style="3" customWidth="1"/>
    <col min="11766" max="11766" width="15.28515625" style="3" customWidth="1"/>
    <col min="11767" max="11767" width="14.140625" style="3" customWidth="1"/>
    <col min="11768" max="11768" width="26.140625" style="3" customWidth="1"/>
    <col min="11769" max="11769" width="9" style="3" customWidth="1"/>
    <col min="11770" max="11770" width="26.7109375" style="3" customWidth="1"/>
    <col min="11771" max="12005" width="9" style="3" customWidth="1"/>
    <col min="12006" max="12013" width="8.7109375" style="3"/>
    <col min="12014" max="12014" width="3" style="3" customWidth="1"/>
    <col min="12015" max="12015" width="29.42578125" style="3" customWidth="1"/>
    <col min="12016" max="12017" width="5.7109375" style="3" customWidth="1"/>
    <col min="12018" max="12019" width="12.28515625" style="3" customWidth="1"/>
    <col min="12020" max="12020" width="12.7109375" style="3" customWidth="1"/>
    <col min="12021" max="12021" width="24.140625" style="3" customWidth="1"/>
    <col min="12022" max="12022" width="15.28515625" style="3" customWidth="1"/>
    <col min="12023" max="12023" width="14.140625" style="3" customWidth="1"/>
    <col min="12024" max="12024" width="26.140625" style="3" customWidth="1"/>
    <col min="12025" max="12025" width="9" style="3" customWidth="1"/>
    <col min="12026" max="12026" width="26.7109375" style="3" customWidth="1"/>
    <col min="12027" max="12261" width="9" style="3" customWidth="1"/>
    <col min="12262" max="12269" width="8.7109375" style="3"/>
    <col min="12270" max="12270" width="3" style="3" customWidth="1"/>
    <col min="12271" max="12271" width="29.42578125" style="3" customWidth="1"/>
    <col min="12272" max="12273" width="5.7109375" style="3" customWidth="1"/>
    <col min="12274" max="12275" width="12.28515625" style="3" customWidth="1"/>
    <col min="12276" max="12276" width="12.7109375" style="3" customWidth="1"/>
    <col min="12277" max="12277" width="24.140625" style="3" customWidth="1"/>
    <col min="12278" max="12278" width="15.28515625" style="3" customWidth="1"/>
    <col min="12279" max="12279" width="14.140625" style="3" customWidth="1"/>
    <col min="12280" max="12280" width="26.140625" style="3" customWidth="1"/>
    <col min="12281" max="12281" width="9" style="3" customWidth="1"/>
    <col min="12282" max="12282" width="26.7109375" style="3" customWidth="1"/>
    <col min="12283" max="12517" width="9" style="3" customWidth="1"/>
    <col min="12518" max="12525" width="8.7109375" style="3"/>
    <col min="12526" max="12526" width="3" style="3" customWidth="1"/>
    <col min="12527" max="12527" width="29.42578125" style="3" customWidth="1"/>
    <col min="12528" max="12529" width="5.7109375" style="3" customWidth="1"/>
    <col min="12530" max="12531" width="12.28515625" style="3" customWidth="1"/>
    <col min="12532" max="12532" width="12.7109375" style="3" customWidth="1"/>
    <col min="12533" max="12533" width="24.140625" style="3" customWidth="1"/>
    <col min="12534" max="12534" width="15.28515625" style="3" customWidth="1"/>
    <col min="12535" max="12535" width="14.140625" style="3" customWidth="1"/>
    <col min="12536" max="12536" width="26.140625" style="3" customWidth="1"/>
    <col min="12537" max="12537" width="9" style="3" customWidth="1"/>
    <col min="12538" max="12538" width="26.7109375" style="3" customWidth="1"/>
    <col min="12539" max="12773" width="9" style="3" customWidth="1"/>
    <col min="12774" max="12781" width="8.7109375" style="3"/>
    <col min="12782" max="12782" width="3" style="3" customWidth="1"/>
    <col min="12783" max="12783" width="29.42578125" style="3" customWidth="1"/>
    <col min="12784" max="12785" width="5.7109375" style="3" customWidth="1"/>
    <col min="12786" max="12787" width="12.28515625" style="3" customWidth="1"/>
    <col min="12788" max="12788" width="12.7109375" style="3" customWidth="1"/>
    <col min="12789" max="12789" width="24.140625" style="3" customWidth="1"/>
    <col min="12790" max="12790" width="15.28515625" style="3" customWidth="1"/>
    <col min="12791" max="12791" width="14.140625" style="3" customWidth="1"/>
    <col min="12792" max="12792" width="26.140625" style="3" customWidth="1"/>
    <col min="12793" max="12793" width="9" style="3" customWidth="1"/>
    <col min="12794" max="12794" width="26.7109375" style="3" customWidth="1"/>
    <col min="12795" max="13029" width="9" style="3" customWidth="1"/>
    <col min="13030" max="13037" width="8.7109375" style="3"/>
    <col min="13038" max="13038" width="3" style="3" customWidth="1"/>
    <col min="13039" max="13039" width="29.42578125" style="3" customWidth="1"/>
    <col min="13040" max="13041" width="5.7109375" style="3" customWidth="1"/>
    <col min="13042" max="13043" width="12.28515625" style="3" customWidth="1"/>
    <col min="13044" max="13044" width="12.7109375" style="3" customWidth="1"/>
    <col min="13045" max="13045" width="24.140625" style="3" customWidth="1"/>
    <col min="13046" max="13046" width="15.28515625" style="3" customWidth="1"/>
    <col min="13047" max="13047" width="14.140625" style="3" customWidth="1"/>
    <col min="13048" max="13048" width="26.140625" style="3" customWidth="1"/>
    <col min="13049" max="13049" width="9" style="3" customWidth="1"/>
    <col min="13050" max="13050" width="26.7109375" style="3" customWidth="1"/>
    <col min="13051" max="13285" width="9" style="3" customWidth="1"/>
    <col min="13286" max="13293" width="8.7109375" style="3"/>
    <col min="13294" max="13294" width="3" style="3" customWidth="1"/>
    <col min="13295" max="13295" width="29.42578125" style="3" customWidth="1"/>
    <col min="13296" max="13297" width="5.7109375" style="3" customWidth="1"/>
    <col min="13298" max="13299" width="12.28515625" style="3" customWidth="1"/>
    <col min="13300" max="13300" width="12.7109375" style="3" customWidth="1"/>
    <col min="13301" max="13301" width="24.140625" style="3" customWidth="1"/>
    <col min="13302" max="13302" width="15.28515625" style="3" customWidth="1"/>
    <col min="13303" max="13303" width="14.140625" style="3" customWidth="1"/>
    <col min="13304" max="13304" width="26.140625" style="3" customWidth="1"/>
    <col min="13305" max="13305" width="9" style="3" customWidth="1"/>
    <col min="13306" max="13306" width="26.7109375" style="3" customWidth="1"/>
    <col min="13307" max="13541" width="9" style="3" customWidth="1"/>
    <col min="13542" max="13549" width="8.7109375" style="3"/>
    <col min="13550" max="13550" width="3" style="3" customWidth="1"/>
    <col min="13551" max="13551" width="29.42578125" style="3" customWidth="1"/>
    <col min="13552" max="13553" width="5.7109375" style="3" customWidth="1"/>
    <col min="13554" max="13555" width="12.28515625" style="3" customWidth="1"/>
    <col min="13556" max="13556" width="12.7109375" style="3" customWidth="1"/>
    <col min="13557" max="13557" width="24.140625" style="3" customWidth="1"/>
    <col min="13558" max="13558" width="15.28515625" style="3" customWidth="1"/>
    <col min="13559" max="13559" width="14.140625" style="3" customWidth="1"/>
    <col min="13560" max="13560" width="26.140625" style="3" customWidth="1"/>
    <col min="13561" max="13561" width="9" style="3" customWidth="1"/>
    <col min="13562" max="13562" width="26.7109375" style="3" customWidth="1"/>
    <col min="13563" max="13797" width="9" style="3" customWidth="1"/>
    <col min="13798" max="13805" width="8.7109375" style="3"/>
    <col min="13806" max="13806" width="3" style="3" customWidth="1"/>
    <col min="13807" max="13807" width="29.42578125" style="3" customWidth="1"/>
    <col min="13808" max="13809" width="5.7109375" style="3" customWidth="1"/>
    <col min="13810" max="13811" width="12.28515625" style="3" customWidth="1"/>
    <col min="13812" max="13812" width="12.7109375" style="3" customWidth="1"/>
    <col min="13813" max="13813" width="24.140625" style="3" customWidth="1"/>
    <col min="13814" max="13814" width="15.28515625" style="3" customWidth="1"/>
    <col min="13815" max="13815" width="14.140625" style="3" customWidth="1"/>
    <col min="13816" max="13816" width="26.140625" style="3" customWidth="1"/>
    <col min="13817" max="13817" width="9" style="3" customWidth="1"/>
    <col min="13818" max="13818" width="26.7109375" style="3" customWidth="1"/>
    <col min="13819" max="14053" width="9" style="3" customWidth="1"/>
    <col min="14054" max="14061" width="8.7109375" style="3"/>
    <col min="14062" max="14062" width="3" style="3" customWidth="1"/>
    <col min="14063" max="14063" width="29.42578125" style="3" customWidth="1"/>
    <col min="14064" max="14065" width="5.7109375" style="3" customWidth="1"/>
    <col min="14066" max="14067" width="12.28515625" style="3" customWidth="1"/>
    <col min="14068" max="14068" width="12.7109375" style="3" customWidth="1"/>
    <col min="14069" max="14069" width="24.140625" style="3" customWidth="1"/>
    <col min="14070" max="14070" width="15.28515625" style="3" customWidth="1"/>
    <col min="14071" max="14071" width="14.140625" style="3" customWidth="1"/>
    <col min="14072" max="14072" width="26.140625" style="3" customWidth="1"/>
    <col min="14073" max="14073" width="9" style="3" customWidth="1"/>
    <col min="14074" max="14074" width="26.7109375" style="3" customWidth="1"/>
    <col min="14075" max="14309" width="9" style="3" customWidth="1"/>
    <col min="14310" max="14317" width="8.7109375" style="3"/>
    <col min="14318" max="14318" width="3" style="3" customWidth="1"/>
    <col min="14319" max="14319" width="29.42578125" style="3" customWidth="1"/>
    <col min="14320" max="14321" width="5.7109375" style="3" customWidth="1"/>
    <col min="14322" max="14323" width="12.28515625" style="3" customWidth="1"/>
    <col min="14324" max="14324" width="12.7109375" style="3" customWidth="1"/>
    <col min="14325" max="14325" width="24.140625" style="3" customWidth="1"/>
    <col min="14326" max="14326" width="15.28515625" style="3" customWidth="1"/>
    <col min="14327" max="14327" width="14.140625" style="3" customWidth="1"/>
    <col min="14328" max="14328" width="26.140625" style="3" customWidth="1"/>
    <col min="14329" max="14329" width="9" style="3" customWidth="1"/>
    <col min="14330" max="14330" width="26.7109375" style="3" customWidth="1"/>
    <col min="14331" max="14565" width="9" style="3" customWidth="1"/>
    <col min="14566" max="14573" width="8.7109375" style="3"/>
    <col min="14574" max="14574" width="3" style="3" customWidth="1"/>
    <col min="14575" max="14575" width="29.42578125" style="3" customWidth="1"/>
    <col min="14576" max="14577" width="5.7109375" style="3" customWidth="1"/>
    <col min="14578" max="14579" width="12.28515625" style="3" customWidth="1"/>
    <col min="14580" max="14580" width="12.7109375" style="3" customWidth="1"/>
    <col min="14581" max="14581" width="24.140625" style="3" customWidth="1"/>
    <col min="14582" max="14582" width="15.28515625" style="3" customWidth="1"/>
    <col min="14583" max="14583" width="14.140625" style="3" customWidth="1"/>
    <col min="14584" max="14584" width="26.140625" style="3" customWidth="1"/>
    <col min="14585" max="14585" width="9" style="3" customWidth="1"/>
    <col min="14586" max="14586" width="26.7109375" style="3" customWidth="1"/>
    <col min="14587" max="14821" width="9" style="3" customWidth="1"/>
    <col min="14822" max="14829" width="8.7109375" style="3"/>
    <col min="14830" max="14830" width="3" style="3" customWidth="1"/>
    <col min="14831" max="14831" width="29.42578125" style="3" customWidth="1"/>
    <col min="14832" max="14833" width="5.7109375" style="3" customWidth="1"/>
    <col min="14834" max="14835" width="12.28515625" style="3" customWidth="1"/>
    <col min="14836" max="14836" width="12.7109375" style="3" customWidth="1"/>
    <col min="14837" max="14837" width="24.140625" style="3" customWidth="1"/>
    <col min="14838" max="14838" width="15.28515625" style="3" customWidth="1"/>
    <col min="14839" max="14839" width="14.140625" style="3" customWidth="1"/>
    <col min="14840" max="14840" width="26.140625" style="3" customWidth="1"/>
    <col min="14841" max="14841" width="9" style="3" customWidth="1"/>
    <col min="14842" max="14842" width="26.7109375" style="3" customWidth="1"/>
    <col min="14843" max="15077" width="9" style="3" customWidth="1"/>
    <col min="15078" max="15085" width="8.7109375" style="3"/>
    <col min="15086" max="15086" width="3" style="3" customWidth="1"/>
    <col min="15087" max="15087" width="29.42578125" style="3" customWidth="1"/>
    <col min="15088" max="15089" width="5.7109375" style="3" customWidth="1"/>
    <col min="15090" max="15091" width="12.28515625" style="3" customWidth="1"/>
    <col min="15092" max="15092" width="12.7109375" style="3" customWidth="1"/>
    <col min="15093" max="15093" width="24.140625" style="3" customWidth="1"/>
    <col min="15094" max="15094" width="15.28515625" style="3" customWidth="1"/>
    <col min="15095" max="15095" width="14.140625" style="3" customWidth="1"/>
    <col min="15096" max="15096" width="26.140625" style="3" customWidth="1"/>
    <col min="15097" max="15097" width="9" style="3" customWidth="1"/>
    <col min="15098" max="15098" width="26.7109375" style="3" customWidth="1"/>
    <col min="15099" max="15333" width="9" style="3" customWidth="1"/>
    <col min="15334" max="15341" width="8.7109375" style="3"/>
    <col min="15342" max="15342" width="3" style="3" customWidth="1"/>
    <col min="15343" max="15343" width="29.42578125" style="3" customWidth="1"/>
    <col min="15344" max="15345" width="5.7109375" style="3" customWidth="1"/>
    <col min="15346" max="15347" width="12.28515625" style="3" customWidth="1"/>
    <col min="15348" max="15348" width="12.7109375" style="3" customWidth="1"/>
    <col min="15349" max="15349" width="24.140625" style="3" customWidth="1"/>
    <col min="15350" max="15350" width="15.28515625" style="3" customWidth="1"/>
    <col min="15351" max="15351" width="14.140625" style="3" customWidth="1"/>
    <col min="15352" max="15352" width="26.140625" style="3" customWidth="1"/>
    <col min="15353" max="15353" width="9" style="3" customWidth="1"/>
    <col min="15354" max="15354" width="26.7109375" style="3" customWidth="1"/>
    <col min="15355" max="15589" width="9" style="3" customWidth="1"/>
    <col min="15590" max="15597" width="8.7109375" style="3"/>
    <col min="15598" max="15598" width="3" style="3" customWidth="1"/>
    <col min="15599" max="15599" width="29.42578125" style="3" customWidth="1"/>
    <col min="15600" max="15601" width="5.7109375" style="3" customWidth="1"/>
    <col min="15602" max="15603" width="12.28515625" style="3" customWidth="1"/>
    <col min="15604" max="15604" width="12.7109375" style="3" customWidth="1"/>
    <col min="15605" max="15605" width="24.140625" style="3" customWidth="1"/>
    <col min="15606" max="15606" width="15.28515625" style="3" customWidth="1"/>
    <col min="15607" max="15607" width="14.140625" style="3" customWidth="1"/>
    <col min="15608" max="15608" width="26.140625" style="3" customWidth="1"/>
    <col min="15609" max="15609" width="9" style="3" customWidth="1"/>
    <col min="15610" max="15610" width="26.7109375" style="3" customWidth="1"/>
    <col min="15611" max="15845" width="9" style="3" customWidth="1"/>
    <col min="15846" max="15853" width="8.7109375" style="3"/>
    <col min="15854" max="15854" width="3" style="3" customWidth="1"/>
    <col min="15855" max="15855" width="29.42578125" style="3" customWidth="1"/>
    <col min="15856" max="15857" width="5.7109375" style="3" customWidth="1"/>
    <col min="15858" max="15859" width="12.28515625" style="3" customWidth="1"/>
    <col min="15860" max="15860" width="12.7109375" style="3" customWidth="1"/>
    <col min="15861" max="15861" width="24.140625" style="3" customWidth="1"/>
    <col min="15862" max="15862" width="15.28515625" style="3" customWidth="1"/>
    <col min="15863" max="15863" width="14.140625" style="3" customWidth="1"/>
    <col min="15864" max="15864" width="26.140625" style="3" customWidth="1"/>
    <col min="15865" max="15865" width="9" style="3" customWidth="1"/>
    <col min="15866" max="15866" width="26.7109375" style="3" customWidth="1"/>
    <col min="15867" max="16101" width="9" style="3" customWidth="1"/>
    <col min="16102" max="16109" width="8.7109375" style="3"/>
    <col min="16110" max="16110" width="3" style="3" customWidth="1"/>
    <col min="16111" max="16111" width="29.42578125" style="3" customWidth="1"/>
    <col min="16112" max="16113" width="5.7109375" style="3" customWidth="1"/>
    <col min="16114" max="16115" width="12.28515625" style="3" customWidth="1"/>
    <col min="16116" max="16116" width="12.7109375" style="3" customWidth="1"/>
    <col min="16117" max="16117" width="24.140625" style="3" customWidth="1"/>
    <col min="16118" max="16118" width="15.28515625" style="3" customWidth="1"/>
    <col min="16119" max="16119" width="14.140625" style="3" customWidth="1"/>
    <col min="16120" max="16120" width="26.140625" style="3" customWidth="1"/>
    <col min="16121" max="16121" width="9" style="3" customWidth="1"/>
    <col min="16122" max="16122" width="26.7109375" style="3" customWidth="1"/>
    <col min="16123" max="16357" width="9" style="3" customWidth="1"/>
    <col min="16358" max="16384" width="8.7109375" style="3"/>
  </cols>
  <sheetData>
    <row r="1" spans="1:240" ht="22.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240">
      <c r="A2" s="32" t="s">
        <v>29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HY2" s="1"/>
      <c r="HZ2" s="1"/>
      <c r="IA2" s="1"/>
      <c r="IB2" s="1"/>
      <c r="IC2" s="1"/>
      <c r="ID2" s="1"/>
      <c r="IE2" s="1"/>
      <c r="IF2" s="1"/>
    </row>
    <row r="3" spans="1:240">
      <c r="A3" s="4"/>
      <c r="B3" s="5"/>
      <c r="C3" s="34" t="s">
        <v>1</v>
      </c>
      <c r="D3" s="35"/>
      <c r="E3" s="35"/>
      <c r="F3" s="35"/>
      <c r="G3" s="35"/>
      <c r="H3" s="35"/>
      <c r="I3" s="35"/>
      <c r="J3" s="35"/>
      <c r="K3" s="35"/>
    </row>
    <row r="4" spans="1:240" ht="68.25" customHeight="1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</row>
    <row r="5" spans="1:240" ht="19.5" customHeight="1">
      <c r="A5" s="36" t="s">
        <v>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</row>
    <row r="6" spans="1:240" ht="28.35" customHeight="1">
      <c r="A6" s="30" t="s">
        <v>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</row>
    <row r="7" spans="1:240" ht="28.35" customHeight="1">
      <c r="A7" s="30" t="s">
        <v>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</row>
    <row r="8" spans="1:240" ht="17.100000000000001" customHeight="1">
      <c r="A8" s="30" t="s">
        <v>25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</row>
    <row r="9" spans="1:240" ht="32.1" customHeight="1">
      <c r="A9" s="30" t="s">
        <v>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</row>
    <row r="10" spans="1:240" ht="14.25" customHeight="1">
      <c r="A10" s="3"/>
      <c r="B10" s="3"/>
      <c r="C10" s="6"/>
      <c r="D10" s="39"/>
      <c r="E10" s="39"/>
      <c r="F10" s="39"/>
      <c r="G10" s="39"/>
      <c r="H10" s="39"/>
      <c r="I10" s="39"/>
      <c r="J10" s="7"/>
      <c r="K10" s="7"/>
      <c r="L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</row>
    <row r="11" spans="1:240" ht="39" customHeight="1">
      <c r="A11" s="40" t="s">
        <v>7</v>
      </c>
      <c r="B11" s="40" t="s">
        <v>8</v>
      </c>
      <c r="C11" s="41" t="s">
        <v>9</v>
      </c>
      <c r="D11" s="40" t="s">
        <v>10</v>
      </c>
      <c r="E11" s="40" t="s">
        <v>11</v>
      </c>
      <c r="F11" s="40" t="s">
        <v>12</v>
      </c>
      <c r="G11" s="40"/>
      <c r="H11" s="40"/>
      <c r="I11" s="43" t="s">
        <v>13</v>
      </c>
      <c r="J11" s="43"/>
      <c r="K11" s="43"/>
      <c r="L11" s="40" t="s">
        <v>14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</row>
    <row r="12" spans="1:240" ht="57.75">
      <c r="A12" s="40"/>
      <c r="B12" s="40"/>
      <c r="C12" s="42"/>
      <c r="D12" s="40"/>
      <c r="E12" s="40"/>
      <c r="F12" s="8" t="s">
        <v>15</v>
      </c>
      <c r="G12" s="8" t="s">
        <v>16</v>
      </c>
      <c r="H12" s="8" t="s">
        <v>17</v>
      </c>
      <c r="I12" s="9" t="s">
        <v>18</v>
      </c>
      <c r="J12" s="9" t="s">
        <v>19</v>
      </c>
      <c r="K12" s="9" t="s">
        <v>20</v>
      </c>
      <c r="L12" s="40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</row>
    <row r="13" spans="1:240" ht="15">
      <c r="A13" s="9">
        <v>1</v>
      </c>
      <c r="B13" s="10"/>
      <c r="C13" s="11" t="s">
        <v>30</v>
      </c>
      <c r="D13" s="9" t="s">
        <v>31</v>
      </c>
      <c r="E13" s="12">
        <v>7</v>
      </c>
      <c r="F13" s="13">
        <v>2500</v>
      </c>
      <c r="G13" s="13">
        <v>2300</v>
      </c>
      <c r="H13" s="13">
        <v>3000</v>
      </c>
      <c r="I13" s="14">
        <f>ROUND((AVERAGE(F13:H13)),2)</f>
        <v>2600</v>
      </c>
      <c r="J13" s="14">
        <f>STDEVA(F13:H13)</f>
        <v>360.55512754639892</v>
      </c>
      <c r="K13" s="14">
        <f>J13/I13*100</f>
        <v>13.867504905630728</v>
      </c>
      <c r="L13" s="14">
        <f>ROUND((E13*I13),2)</f>
        <v>18200</v>
      </c>
      <c r="N13" s="16"/>
      <c r="P13" s="16"/>
      <c r="R13" s="15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</row>
    <row r="14" spans="1:240" ht="21" customHeight="1">
      <c r="A14" s="17"/>
      <c r="B14" s="18"/>
      <c r="C14" s="44"/>
      <c r="D14" s="44"/>
      <c r="E14" s="44"/>
      <c r="F14" s="19"/>
      <c r="G14" s="19"/>
      <c r="H14" s="19"/>
      <c r="I14" s="45" t="s">
        <v>21</v>
      </c>
      <c r="J14" s="46"/>
      <c r="K14" s="47"/>
      <c r="L14" s="29">
        <f>SUM(L13:L13)</f>
        <v>18200</v>
      </c>
      <c r="M14" s="16"/>
      <c r="N14" s="16"/>
      <c r="O14" s="16"/>
      <c r="P14" s="16"/>
      <c r="Q14" s="16"/>
      <c r="R14" s="15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</row>
    <row r="15" spans="1:240" ht="16.350000000000001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15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</row>
    <row r="16" spans="1:240" ht="20.100000000000001" customHeight="1">
      <c r="A16" s="48" t="s">
        <v>22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</row>
    <row r="17" spans="1:232" s="22" customFormat="1" ht="12.75">
      <c r="A17" s="37" t="s">
        <v>32</v>
      </c>
      <c r="B17" s="38"/>
      <c r="C17" s="38"/>
      <c r="D17" s="38"/>
      <c r="E17" s="38"/>
      <c r="F17" s="38"/>
      <c r="G17" s="38"/>
      <c r="H17" s="38"/>
      <c r="I17" s="38"/>
      <c r="J17" s="20"/>
      <c r="K17" s="21"/>
      <c r="N17" s="23"/>
      <c r="O17" s="23"/>
      <c r="P17" s="23"/>
      <c r="Q17" s="23"/>
      <c r="R17" s="23"/>
    </row>
    <row r="18" spans="1:232" s="22" customFormat="1" ht="12.75">
      <c r="A18" s="37" t="s">
        <v>33</v>
      </c>
      <c r="B18" s="38"/>
      <c r="C18" s="38"/>
      <c r="D18" s="38"/>
      <c r="E18" s="38"/>
      <c r="F18" s="38"/>
      <c r="G18" s="38"/>
      <c r="H18" s="38"/>
      <c r="I18" s="38"/>
      <c r="J18" s="20"/>
      <c r="K18" s="21"/>
      <c r="N18" s="23"/>
      <c r="O18" s="23"/>
      <c r="P18" s="23"/>
      <c r="Q18" s="23"/>
      <c r="R18" s="23"/>
    </row>
    <row r="19" spans="1:232" s="22" customFormat="1" ht="12.75">
      <c r="A19" s="37" t="s">
        <v>34</v>
      </c>
      <c r="B19" s="38"/>
      <c r="C19" s="38"/>
      <c r="D19" s="38"/>
      <c r="E19" s="38"/>
      <c r="F19" s="38"/>
      <c r="G19" s="38"/>
      <c r="H19" s="38"/>
      <c r="I19" s="38"/>
      <c r="J19" s="20"/>
      <c r="K19" s="21"/>
      <c r="L19" s="21"/>
      <c r="N19" s="23"/>
      <c r="O19" s="23"/>
      <c r="P19" s="23"/>
      <c r="Q19" s="23"/>
      <c r="R19" s="23"/>
    </row>
    <row r="20" spans="1:232" ht="15.75" customHeight="1">
      <c r="A20" s="3"/>
      <c r="B20" s="24"/>
      <c r="C20" s="3"/>
      <c r="D20" s="3"/>
      <c r="E20" s="3"/>
      <c r="F20" s="3"/>
      <c r="G20" s="3"/>
      <c r="H20" s="3"/>
      <c r="I20" s="3"/>
      <c r="J20" s="3"/>
      <c r="K20" s="3"/>
      <c r="L20" s="15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</row>
    <row r="21" spans="1:232" ht="15">
      <c r="A21" s="55" t="s">
        <v>26</v>
      </c>
      <c r="B21" s="55"/>
      <c r="C21" s="55"/>
      <c r="D21" s="56"/>
      <c r="E21" s="56"/>
      <c r="F21" s="57" t="s">
        <v>27</v>
      </c>
      <c r="G21" s="58"/>
      <c r="H21" s="58"/>
      <c r="I21" s="58"/>
      <c r="J21" s="3"/>
      <c r="K21" s="3"/>
      <c r="L21" s="15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</row>
    <row r="22" spans="1:232" ht="15.75" customHeight="1">
      <c r="A22" s="59" t="s">
        <v>23</v>
      </c>
      <c r="B22" s="59"/>
      <c r="C22" s="59"/>
      <c r="D22" s="59"/>
      <c r="E22" s="59"/>
      <c r="F22" s="59"/>
      <c r="G22" s="59"/>
      <c r="H22" s="59"/>
      <c r="I22" s="59"/>
      <c r="J22" s="3"/>
      <c r="K22" s="25" t="s">
        <v>24</v>
      </c>
      <c r="L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</row>
    <row r="23" spans="1:232" ht="15">
      <c r="A23" s="50"/>
      <c r="B23" s="50"/>
      <c r="C23" s="50"/>
      <c r="D23" s="50"/>
      <c r="E23" s="50"/>
      <c r="F23" s="50"/>
      <c r="G23" s="50"/>
      <c r="H23" s="3"/>
      <c r="I23" s="3"/>
      <c r="J23" s="3"/>
      <c r="K23" s="3"/>
      <c r="L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</row>
    <row r="24" spans="1:232" s="26" customFormat="1" ht="12.75">
      <c r="A24" s="51" t="s">
        <v>35</v>
      </c>
      <c r="B24" s="52"/>
      <c r="C24" s="52"/>
      <c r="D24" s="52"/>
      <c r="E24" s="52"/>
      <c r="F24" s="52"/>
      <c r="G24" s="52"/>
      <c r="H24" s="52"/>
      <c r="M24" s="2"/>
      <c r="N24" s="2"/>
      <c r="O24" s="2"/>
      <c r="P24" s="2"/>
      <c r="Q24" s="2"/>
    </row>
    <row r="25" spans="1:232" ht="15">
      <c r="A25" s="53" t="s">
        <v>28</v>
      </c>
      <c r="B25" s="53"/>
      <c r="C25" s="53"/>
      <c r="D25" s="53"/>
      <c r="E25" s="53"/>
      <c r="F25" s="54"/>
      <c r="G25" s="54"/>
      <c r="H25" s="54"/>
      <c r="I25" s="3"/>
      <c r="J25" s="3"/>
      <c r="K25" s="3"/>
      <c r="L25" s="15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</row>
    <row r="26" spans="1:232" ht="15">
      <c r="A26" s="3"/>
      <c r="B26" s="3"/>
      <c r="C26" s="3"/>
      <c r="D26" s="3"/>
      <c r="E26" s="3"/>
      <c r="F26" s="3"/>
      <c r="G26" s="3"/>
      <c r="H26" s="3"/>
      <c r="I26" s="27"/>
      <c r="J26" s="3"/>
      <c r="K26" s="3"/>
      <c r="L26" s="15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</row>
  </sheetData>
  <mergeCells count="31">
    <mergeCell ref="A23:C23"/>
    <mergeCell ref="D23:G23"/>
    <mergeCell ref="A24:H24"/>
    <mergeCell ref="A25:H25"/>
    <mergeCell ref="A18:I18"/>
    <mergeCell ref="A19:I19"/>
    <mergeCell ref="A21:E21"/>
    <mergeCell ref="F21:I21"/>
    <mergeCell ref="A22:I22"/>
    <mergeCell ref="A17:I17"/>
    <mergeCell ref="A7:L7"/>
    <mergeCell ref="A8:L8"/>
    <mergeCell ref="A9:L9"/>
    <mergeCell ref="D10:I10"/>
    <mergeCell ref="A11:A12"/>
    <mergeCell ref="B11:B12"/>
    <mergeCell ref="C11:C12"/>
    <mergeCell ref="D11:D12"/>
    <mergeCell ref="E11:E12"/>
    <mergeCell ref="F11:H11"/>
    <mergeCell ref="I11:K11"/>
    <mergeCell ref="L11:L12"/>
    <mergeCell ref="C14:E14"/>
    <mergeCell ref="I14:K14"/>
    <mergeCell ref="A16:L16"/>
    <mergeCell ref="A6:L6"/>
    <mergeCell ref="A1:L1"/>
    <mergeCell ref="A2:L2"/>
    <mergeCell ref="C3:K3"/>
    <mergeCell ref="A4:L4"/>
    <mergeCell ref="A5:L5"/>
  </mergeCells>
  <conditionalFormatting sqref="K1 K15 K3:K7 K9:K13 K26:K1048576">
    <cfRule type="expression" dxfId="11" priority="40">
      <formula>"&gt;33"</formula>
    </cfRule>
  </conditionalFormatting>
  <conditionalFormatting sqref="K12:K13">
    <cfRule type="cellIs" dxfId="10" priority="39" operator="greaterThan">
      <formula>33</formula>
    </cfRule>
  </conditionalFormatting>
  <conditionalFormatting sqref="K8">
    <cfRule type="expression" dxfId="9" priority="38">
      <formula>"&gt;33"</formula>
    </cfRule>
  </conditionalFormatting>
  <conditionalFormatting sqref="K20">
    <cfRule type="expression" dxfId="8" priority="37">
      <formula>"&gt;33"</formula>
    </cfRule>
  </conditionalFormatting>
  <conditionalFormatting sqref="J21:J23">
    <cfRule type="expression" dxfId="7" priority="36">
      <formula>"&gt;33"</formula>
    </cfRule>
  </conditionalFormatting>
  <conditionalFormatting sqref="I14">
    <cfRule type="expression" dxfId="6" priority="35">
      <formula>"&gt;33"</formula>
    </cfRule>
  </conditionalFormatting>
  <conditionalFormatting sqref="I25">
    <cfRule type="expression" dxfId="5" priority="34">
      <formula>"&gt;33"</formula>
    </cfRule>
  </conditionalFormatting>
  <conditionalFormatting sqref="K2">
    <cfRule type="expression" dxfId="4" priority="33">
      <formula>"&gt;33"</formula>
    </cfRule>
  </conditionalFormatting>
  <conditionalFormatting sqref="J24">
    <cfRule type="expression" dxfId="3" priority="32">
      <formula>"&gt;33"</formula>
    </cfRule>
  </conditionalFormatting>
  <conditionalFormatting sqref="J17">
    <cfRule type="expression" dxfId="2" priority="6">
      <formula>"0=$L$13-$O$13"</formula>
    </cfRule>
  </conditionalFormatting>
  <conditionalFormatting sqref="J19">
    <cfRule type="expression" dxfId="1" priority="5">
      <formula>"0=$L$13-$O$13"</formula>
    </cfRule>
  </conditionalFormatting>
  <conditionalFormatting sqref="J18">
    <cfRule type="expression" dxfId="0" priority="4">
      <formula>"0=$L$13-$O$13"</formula>
    </cfRule>
  </conditionalFormatting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2026-05-20T02:14:50Z</dcterms:modified>
</cp:coreProperties>
</file>