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Статистика закупок\Закупки у ед. поставщика\Мегалинский\2026\СЗ Среда культуральная Gibco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расчет!$A$1:$I$1</definedName>
  </definedNames>
  <calcPr calcId="152511"/>
</workbook>
</file>

<file path=xl/calcChain.xml><?xml version="1.0" encoding="utf-8"?>
<calcChain xmlns="http://schemas.openxmlformats.org/spreadsheetml/2006/main">
  <c r="K2" i="4" l="1"/>
  <c r="K3" i="4" l="1"/>
  <c r="I2" i="4" l="1"/>
  <c r="J2" i="4" s="1"/>
</calcChain>
</file>

<file path=xl/sharedStrings.xml><?xml version="1.0" encoding="utf-8"?>
<sst xmlns="http://schemas.openxmlformats.org/spreadsheetml/2006/main" count="14" uniqueCount="14">
  <si>
    <t>Единица измерения</t>
  </si>
  <si>
    <t>Количество</t>
  </si>
  <si>
    <t>Наименование товара</t>
  </si>
  <si>
    <t>№№</t>
  </si>
  <si>
    <t xml:space="preserve">Цена за ед. КП2 </t>
  </si>
  <si>
    <t xml:space="preserve">Цена за ед. КП3 </t>
  </si>
  <si>
    <t>Ср. значение</t>
  </si>
  <si>
    <t>Коэф.вар.</t>
  </si>
  <si>
    <t>Итого</t>
  </si>
  <si>
    <t>Код ОКПД2/КТРУ</t>
  </si>
  <si>
    <t xml:space="preserve">Цена за ед. КП1
(наименьшее) </t>
  </si>
  <si>
    <t>DMEM/F-12, HEPES 500 мл, арт. 31330038, Gibco</t>
  </si>
  <si>
    <t xml:space="preserve">20.59.52.150 </t>
  </si>
  <si>
    <t>флак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</si>
</sst>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8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tabSelected="1" zoomScale="145" zoomScaleNormal="145" workbookViewId="0">
      <selection activeCell="K6" sqref="K6"/>
    </sheetView>
  </sheetViews>
  <sheetFormatPr defaultRowHeight="12.75" x14ac:dyDescent="0.2"/>
  <cols>
    <col min="1" max="1" width="6" style="1" customWidth="1"/>
    <col min="2" max="2" width="20.140625" style="7" bestFit="1" customWidth="1"/>
    <col min="3" max="3" width="18.140625" style="7" bestFit="1" customWidth="1"/>
    <col min="4" max="4" width="11.85546875" style="6" customWidth="1"/>
    <col min="5" max="5" width="11" style="4" customWidth="1"/>
    <col min="6" max="7" width="16.28515625" style="1" customWidth="1"/>
    <col min="8" max="8" width="16.28515625" style="2" customWidth="1"/>
    <col min="9" max="9" width="15.42578125" style="1" customWidth="1"/>
    <col min="10" max="10" width="9.140625" style="1"/>
    <col min="11" max="11" width="13.5703125" style="1" customWidth="1"/>
    <col min="12" max="16384" width="9.140625" style="1"/>
  </cols>
  <sheetData>
    <row r="1" spans="1:11" ht="67.5" customHeight="1" x14ac:dyDescent="0.2">
      <c r="A1" s="3" t="s">
        <v>3</v>
      </c>
      <c r="B1" s="8" t="s">
        <v>2</v>
      </c>
      <c r="C1" s="8" t="s">
        <v>9</v>
      </c>
      <c r="D1" s="5" t="s">
        <v>0</v>
      </c>
      <c r="E1" s="3" t="s">
        <v>1</v>
      </c>
      <c r="F1" s="19" t="s">
        <v>10</v>
      </c>
      <c r="G1" s="9" t="s">
        <v>4</v>
      </c>
      <c r="H1" s="9" t="s">
        <v>5</v>
      </c>
      <c r="I1" s="14" t="s">
        <v>6</v>
      </c>
      <c r="J1" s="14" t="s">
        <v>7</v>
      </c>
      <c r="K1" s="14" t="s">
        <v>8</v>
      </c>
    </row>
    <row r="2" spans="1:11" ht="25.5" x14ac:dyDescent="0.2">
      <c r="A2" s="11">
        <v>1</v>
      </c>
      <c r="B2" s="13" t="s">
        <v>11</v>
      </c>
      <c r="C2" s="17" t="s">
        <v>12</v>
      </c>
      <c r="D2" s="18" t="s">
        <v>13</v>
      </c>
      <c r="E2" s="22">
        <v>6</v>
      </c>
      <c r="F2" s="20">
        <v>5733.66</v>
      </c>
      <c r="G2" s="10">
        <v>7022.49</v>
      </c>
      <c r="H2" s="10">
        <v>6859.73</v>
      </c>
      <c r="I2" s="15">
        <f>ROUND(AVERAGE(F2:H2),2)</f>
        <v>6538.63</v>
      </c>
      <c r="J2" s="16">
        <f>_xlfn.STDEV.S(F2:H2)/I2</f>
        <v>0.1073398470964361</v>
      </c>
      <c r="K2" s="12">
        <f>F2*E2</f>
        <v>34401.96</v>
      </c>
    </row>
    <row r="3" spans="1:11" x14ac:dyDescent="0.2">
      <c r="K3" s="21">
        <f>SUM(K2:K2)</f>
        <v>34401.96</v>
      </c>
    </row>
  </sheetData>
  <conditionalFormatting sqref="B3:C1048576 B1:C1">
    <cfRule type="duplicateValues" dxfId="0" priority="179"/>
  </conditionalFormatting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Мегалинский Владимир Анатольевич</cp:lastModifiedBy>
  <cp:lastPrinted>2024-12-18T05:49:07Z</cp:lastPrinted>
  <dcterms:created xsi:type="dcterms:W3CDTF">2014-01-15T18:15:09Z</dcterms:created>
  <dcterms:modified xsi:type="dcterms:W3CDTF">2026-07-24T07:20:58Z</dcterms:modified>
</cp:coreProperties>
</file>