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.Disk\1 Заповедник\44\2026\Услуги\ремонт авто\1 Евграфов\7 УАЗ Хантер 363\"/>
    </mc:Choice>
  </mc:AlternateContent>
  <bookViews>
    <workbookView xWindow="-19320" yWindow="-120" windowWidth="19440" windowHeight="1488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0" i="1"/>
  <c r="G8" i="1"/>
  <c r="G9" i="1"/>
  <c r="G10" i="1"/>
  <c r="G11" i="1"/>
  <c r="G12" i="1"/>
  <c r="G13" i="1"/>
  <c r="G14" i="1"/>
  <c r="G15" i="1"/>
  <c r="G7" i="1"/>
  <c r="G19" i="1" s="1"/>
  <c r="G24" i="1" l="1"/>
  <c r="G25" i="1"/>
  <c r="G26" i="1"/>
  <c r="G27" i="1"/>
  <c r="G28" i="1"/>
  <c r="G32" i="1" l="1"/>
  <c r="G35" i="1"/>
</calcChain>
</file>

<file path=xl/sharedStrings.xml><?xml version="1.0" encoding="utf-8"?>
<sst xmlns="http://schemas.openxmlformats.org/spreadsheetml/2006/main" count="46" uniqueCount="41">
  <si>
    <t>Итого:</t>
  </si>
  <si>
    <t>Запасные части и расходные материалы</t>
  </si>
  <si>
    <t>Время</t>
  </si>
  <si>
    <t>шт.</t>
  </si>
  <si>
    <t>Крат</t>
  </si>
  <si>
    <t>Коэф</t>
  </si>
  <si>
    <t>Работы</t>
  </si>
  <si>
    <t>%пп</t>
  </si>
  <si>
    <t>кол-во</t>
  </si>
  <si>
    <t>ед изм</t>
  </si>
  <si>
    <t>Цена, руб</t>
  </si>
  <si>
    <t>Сумма,руб</t>
  </si>
  <si>
    <t>Сумма, руб</t>
  </si>
  <si>
    <t>Цена н/ч, руб</t>
  </si>
  <si>
    <t>Всего по спецификации, руб</t>
  </si>
  <si>
    <t>Спецификация</t>
  </si>
  <si>
    <t>№пп</t>
  </si>
  <si>
    <t>ЗАКАЗЧИК:</t>
  </si>
  <si>
    <t>ИСПОЛНИТЕЛЬ:</t>
  </si>
  <si>
    <t xml:space="preserve">Директор _______________ /Р.А. Горелов/ </t>
  </si>
  <si>
    <t>_______________ / ______________ /</t>
  </si>
  <si>
    <t>Итого, руб.</t>
  </si>
  <si>
    <t>Автомобиль: УАЗ Хантер Е363ХО763</t>
  </si>
  <si>
    <t>К контракту №</t>
  </si>
  <si>
    <t>Замена задней крестовины карданного вала
зад.</t>
  </si>
  <si>
    <t>Замена масла в ДВС</t>
  </si>
  <si>
    <t>Замена шланга СОЖ (обратки)</t>
  </si>
  <si>
    <t>Осмотр ходовой ГАЗ,УАЗ</t>
  </si>
  <si>
    <t>Регулировка шкворней (сторона)</t>
  </si>
  <si>
    <t>С/У защиты ДВС</t>
  </si>
  <si>
    <t>С/У карданного вала зад.</t>
  </si>
  <si>
    <t>Слесарные работы (карданный вал)</t>
  </si>
  <si>
    <t>Техническая мойка (мойка водой  без химии,
продувки, сушки)</t>
  </si>
  <si>
    <t>Жидкий ключ UP-40</t>
  </si>
  <si>
    <t>Комплект болтов карданного вала ГАЗ</t>
  </si>
  <si>
    <t>Крестовина карданного вала ГАЗ ГАЗель, Волга (с кольцами) (3102-2201025);
G-Part ГАЗ</t>
  </si>
  <si>
    <t>Фильтр масляный ГАЗ Салют</t>
  </si>
  <si>
    <t>Хомут 10-16</t>
  </si>
  <si>
    <t>Шланг силиконовый Д 8</t>
  </si>
  <si>
    <t>Антифриз SINTEC зеленый 5кг</t>
  </si>
  <si>
    <t>комп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</si>
</sst>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justify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/>
    <xf numFmtId="49" fontId="3" fillId="0" borderId="0" xfId="0" applyNumberFormat="1" applyFont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4" fillId="0" borderId="0" xfId="0" applyNumberFormat="1" applyFont="1"/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R31" sqref="R31"/>
    </sheetView>
  </sheetViews>
  <sheetFormatPr defaultColWidth="9.140625" defaultRowHeight="12.75" x14ac:dyDescent="0.2"/>
  <cols>
    <col min="1" max="1" width="5.140625" style="3" customWidth="1"/>
    <col min="2" max="2" width="55" style="9" customWidth="1"/>
    <col min="3" max="3" width="5.7109375" style="3" customWidth="1"/>
    <col min="4" max="4" width="5.85546875" style="3" customWidth="1"/>
    <col min="5" max="5" width="12.140625" style="6" customWidth="1"/>
    <col min="6" max="6" width="9.140625" style="3"/>
    <col min="7" max="7" width="10.7109375" style="3" customWidth="1"/>
    <col min="8" max="8" width="9.140625" style="3"/>
    <col min="9" max="9" width="20.28515625" style="3" customWidth="1"/>
    <col min="10" max="16384" width="9.140625" style="3"/>
  </cols>
  <sheetData>
    <row r="1" spans="1:7" x14ac:dyDescent="0.2">
      <c r="E1" s="6" t="s">
        <v>23</v>
      </c>
    </row>
    <row r="2" spans="1:7" x14ac:dyDescent="0.2">
      <c r="B2" s="8" t="s">
        <v>15</v>
      </c>
    </row>
    <row r="4" spans="1:7" x14ac:dyDescent="0.2">
      <c r="B4" s="9" t="s">
        <v>22</v>
      </c>
    </row>
    <row r="5" spans="1:7" ht="12.75" customHeight="1" x14ac:dyDescent="0.2"/>
    <row r="6" spans="1:7" ht="12.75" customHeight="1" x14ac:dyDescent="0.2">
      <c r="A6" s="1" t="s">
        <v>7</v>
      </c>
      <c r="B6" s="10" t="s">
        <v>6</v>
      </c>
      <c r="C6" s="1" t="s">
        <v>4</v>
      </c>
      <c r="D6" s="1" t="s">
        <v>5</v>
      </c>
      <c r="E6" s="2" t="s">
        <v>13</v>
      </c>
      <c r="F6" s="1" t="s">
        <v>2</v>
      </c>
      <c r="G6" s="1" t="s">
        <v>12</v>
      </c>
    </row>
    <row r="7" spans="1:7" ht="12.75" customHeight="1" x14ac:dyDescent="0.2">
      <c r="A7" s="1">
        <v>1</v>
      </c>
      <c r="B7" s="1" t="s">
        <v>24</v>
      </c>
      <c r="C7" s="1">
        <v>1</v>
      </c>
      <c r="D7" s="1">
        <v>1</v>
      </c>
      <c r="E7" s="4">
        <v>1400</v>
      </c>
      <c r="F7" s="5">
        <v>1.2</v>
      </c>
      <c r="G7" s="5">
        <f>E7*F7*C7*D7</f>
        <v>1680</v>
      </c>
    </row>
    <row r="8" spans="1:7" ht="12.75" customHeight="1" x14ac:dyDescent="0.2">
      <c r="A8" s="1">
        <v>2</v>
      </c>
      <c r="B8" s="1" t="s">
        <v>25</v>
      </c>
      <c r="C8" s="1">
        <v>1</v>
      </c>
      <c r="D8" s="1">
        <v>1</v>
      </c>
      <c r="E8" s="4">
        <v>1400</v>
      </c>
      <c r="F8" s="5">
        <v>0.9</v>
      </c>
      <c r="G8" s="5">
        <f t="shared" ref="G8:G15" si="0">E8*F8*C8*D8</f>
        <v>1260</v>
      </c>
    </row>
    <row r="9" spans="1:7" ht="12.75" customHeight="1" x14ac:dyDescent="0.2">
      <c r="A9" s="1">
        <v>3</v>
      </c>
      <c r="B9" s="1" t="s">
        <v>26</v>
      </c>
      <c r="C9" s="1">
        <v>1</v>
      </c>
      <c r="D9" s="1">
        <v>1</v>
      </c>
      <c r="E9" s="4">
        <v>1400</v>
      </c>
      <c r="F9" s="5">
        <v>0.2</v>
      </c>
      <c r="G9" s="5">
        <f t="shared" si="0"/>
        <v>280</v>
      </c>
    </row>
    <row r="10" spans="1:7" ht="12.75" customHeight="1" x14ac:dyDescent="0.2">
      <c r="A10" s="1"/>
      <c r="B10" s="1" t="s">
        <v>27</v>
      </c>
      <c r="C10" s="1">
        <v>1</v>
      </c>
      <c r="D10" s="1">
        <v>1</v>
      </c>
      <c r="E10" s="4">
        <v>1400</v>
      </c>
      <c r="F10" s="5">
        <v>0.6</v>
      </c>
      <c r="G10" s="5">
        <f t="shared" si="0"/>
        <v>840</v>
      </c>
    </row>
    <row r="11" spans="1:7" ht="12.75" customHeight="1" x14ac:dyDescent="0.2">
      <c r="A11" s="1"/>
      <c r="B11" s="1" t="s">
        <v>28</v>
      </c>
      <c r="C11" s="1">
        <v>2</v>
      </c>
      <c r="D11" s="1">
        <v>1</v>
      </c>
      <c r="E11" s="4">
        <v>1400</v>
      </c>
      <c r="F11" s="5">
        <v>0.6</v>
      </c>
      <c r="G11" s="5">
        <f t="shared" si="0"/>
        <v>1680</v>
      </c>
    </row>
    <row r="12" spans="1:7" ht="12.75" customHeight="1" x14ac:dyDescent="0.2">
      <c r="A12" s="1"/>
      <c r="B12" s="1" t="s">
        <v>29</v>
      </c>
      <c r="C12" s="1">
        <v>1</v>
      </c>
      <c r="D12" s="1">
        <v>1</v>
      </c>
      <c r="E12" s="4">
        <v>1400</v>
      </c>
      <c r="F12" s="5">
        <v>0.35</v>
      </c>
      <c r="G12" s="5">
        <f t="shared" si="0"/>
        <v>489.99999999999994</v>
      </c>
    </row>
    <row r="13" spans="1:7" ht="12.75" customHeight="1" x14ac:dyDescent="0.2">
      <c r="A13" s="1"/>
      <c r="B13" s="1" t="s">
        <v>30</v>
      </c>
      <c r="C13" s="1">
        <v>1</v>
      </c>
      <c r="D13" s="1">
        <v>1</v>
      </c>
      <c r="E13" s="4">
        <v>1400</v>
      </c>
      <c r="F13" s="5">
        <v>0.95</v>
      </c>
      <c r="G13" s="5">
        <f t="shared" si="0"/>
        <v>1330</v>
      </c>
    </row>
    <row r="14" spans="1:7" ht="12.75" customHeight="1" x14ac:dyDescent="0.2">
      <c r="A14" s="1"/>
      <c r="B14" s="1" t="s">
        <v>31</v>
      </c>
      <c r="C14" s="1">
        <v>1</v>
      </c>
      <c r="D14" s="1">
        <v>1</v>
      </c>
      <c r="E14" s="4">
        <v>1400</v>
      </c>
      <c r="F14" s="5">
        <v>0.6</v>
      </c>
      <c r="G14" s="5">
        <f t="shared" si="0"/>
        <v>840</v>
      </c>
    </row>
    <row r="15" spans="1:7" ht="12.75" customHeight="1" x14ac:dyDescent="0.2">
      <c r="A15" s="1"/>
      <c r="B15" s="1" t="s">
        <v>32</v>
      </c>
      <c r="C15" s="1">
        <v>1</v>
      </c>
      <c r="D15" s="1">
        <v>1</v>
      </c>
      <c r="E15" s="4">
        <v>1400</v>
      </c>
      <c r="F15" s="5">
        <v>0.35</v>
      </c>
      <c r="G15" s="5">
        <f t="shared" si="0"/>
        <v>489.99999999999994</v>
      </c>
    </row>
    <row r="16" spans="1:7" ht="12.75" customHeight="1" x14ac:dyDescent="0.2">
      <c r="A16" s="1"/>
      <c r="B16" s="1"/>
      <c r="C16" s="1"/>
      <c r="D16" s="1"/>
      <c r="E16" s="4"/>
      <c r="F16" s="5"/>
      <c r="G16" s="5"/>
    </row>
    <row r="17" spans="1:7" ht="12.75" customHeight="1" x14ac:dyDescent="0.2">
      <c r="A17" s="1"/>
      <c r="B17" s="1"/>
      <c r="C17" s="1"/>
      <c r="D17" s="1"/>
      <c r="E17" s="4"/>
      <c r="F17" s="5"/>
      <c r="G17" s="5"/>
    </row>
    <row r="18" spans="1:7" ht="12.75" customHeight="1" x14ac:dyDescent="0.2">
      <c r="A18" s="1"/>
      <c r="B18" s="1"/>
      <c r="C18" s="1"/>
      <c r="D18" s="1"/>
      <c r="E18" s="4"/>
      <c r="F18" s="5"/>
      <c r="G18" s="5"/>
    </row>
    <row r="19" spans="1:7" x14ac:dyDescent="0.2">
      <c r="A19" s="1"/>
      <c r="B19" s="11"/>
      <c r="C19" s="1"/>
      <c r="D19" s="1"/>
      <c r="E19" s="2"/>
      <c r="F19" s="1" t="s">
        <v>0</v>
      </c>
      <c r="G19" s="5">
        <f>SUM(G7:G18)</f>
        <v>8890</v>
      </c>
    </row>
    <row r="20" spans="1:7" x14ac:dyDescent="0.2">
      <c r="G20" s="7"/>
    </row>
    <row r="21" spans="1:7" x14ac:dyDescent="0.2">
      <c r="G21" s="7"/>
    </row>
    <row r="22" spans="1:7" x14ac:dyDescent="0.2">
      <c r="G22" s="7"/>
    </row>
    <row r="23" spans="1:7" x14ac:dyDescent="0.2">
      <c r="A23" s="1" t="s">
        <v>16</v>
      </c>
      <c r="B23" s="12" t="s">
        <v>1</v>
      </c>
      <c r="C23" s="1"/>
      <c r="D23" s="1" t="s">
        <v>9</v>
      </c>
      <c r="E23" s="2" t="s">
        <v>10</v>
      </c>
      <c r="F23" s="1" t="s">
        <v>8</v>
      </c>
      <c r="G23" s="1" t="s">
        <v>11</v>
      </c>
    </row>
    <row r="24" spans="1:7" ht="12.75" customHeight="1" x14ac:dyDescent="0.2">
      <c r="A24" s="1">
        <v>1</v>
      </c>
      <c r="B24" s="1" t="s">
        <v>33</v>
      </c>
      <c r="C24" s="1"/>
      <c r="D24" s="1" t="s">
        <v>3</v>
      </c>
      <c r="E24" s="4">
        <v>300</v>
      </c>
      <c r="F24" s="4">
        <v>1</v>
      </c>
      <c r="G24" s="5">
        <f t="shared" ref="G24:G28" si="1">E24*F24</f>
        <v>300</v>
      </c>
    </row>
    <row r="25" spans="1:7" ht="12.75" customHeight="1" x14ac:dyDescent="0.2">
      <c r="A25" s="1">
        <v>2</v>
      </c>
      <c r="B25" s="1" t="s">
        <v>34</v>
      </c>
      <c r="C25" s="1"/>
      <c r="D25" s="1" t="s">
        <v>40</v>
      </c>
      <c r="E25" s="4">
        <v>350</v>
      </c>
      <c r="F25" s="4">
        <v>1</v>
      </c>
      <c r="G25" s="5">
        <f t="shared" si="1"/>
        <v>350</v>
      </c>
    </row>
    <row r="26" spans="1:7" ht="12.75" customHeight="1" x14ac:dyDescent="0.2">
      <c r="A26" s="1">
        <v>3</v>
      </c>
      <c r="B26" s="1" t="s">
        <v>35</v>
      </c>
      <c r="C26" s="1"/>
      <c r="D26" s="1" t="s">
        <v>3</v>
      </c>
      <c r="E26" s="4">
        <v>1450</v>
      </c>
      <c r="F26" s="4">
        <v>1</v>
      </c>
      <c r="G26" s="5">
        <f t="shared" si="1"/>
        <v>1450</v>
      </c>
    </row>
    <row r="27" spans="1:7" ht="12.75" customHeight="1" x14ac:dyDescent="0.2">
      <c r="A27" s="1">
        <v>4</v>
      </c>
      <c r="B27" s="1" t="s">
        <v>36</v>
      </c>
      <c r="C27" s="1"/>
      <c r="D27" s="1" t="s">
        <v>3</v>
      </c>
      <c r="E27" s="4">
        <v>750</v>
      </c>
      <c r="F27" s="4">
        <v>1</v>
      </c>
      <c r="G27" s="5">
        <f t="shared" si="1"/>
        <v>750</v>
      </c>
    </row>
    <row r="28" spans="1:7" ht="12.75" customHeight="1" x14ac:dyDescent="0.2">
      <c r="A28" s="1">
        <v>5</v>
      </c>
      <c r="B28" s="1" t="s">
        <v>37</v>
      </c>
      <c r="C28" s="1"/>
      <c r="D28" s="1" t="s">
        <v>3</v>
      </c>
      <c r="E28" s="4">
        <v>35</v>
      </c>
      <c r="F28" s="4">
        <v>2</v>
      </c>
      <c r="G28" s="5">
        <f t="shared" si="1"/>
        <v>70</v>
      </c>
    </row>
    <row r="29" spans="1:7" ht="12.75" customHeight="1" x14ac:dyDescent="0.2">
      <c r="A29" s="1">
        <v>6</v>
      </c>
      <c r="B29" s="1" t="s">
        <v>38</v>
      </c>
      <c r="C29" s="1"/>
      <c r="D29" s="1" t="s">
        <v>3</v>
      </c>
      <c r="E29" s="4">
        <v>400</v>
      </c>
      <c r="F29" s="4">
        <v>1</v>
      </c>
      <c r="G29" s="5">
        <f t="shared" ref="G29:G30" si="2">E29*F29</f>
        <v>400</v>
      </c>
    </row>
    <row r="30" spans="1:7" ht="12.75" customHeight="1" x14ac:dyDescent="0.2">
      <c r="A30" s="1">
        <v>7</v>
      </c>
      <c r="B30" s="1" t="s">
        <v>39</v>
      </c>
      <c r="C30" s="1"/>
      <c r="D30" s="1" t="s">
        <v>3</v>
      </c>
      <c r="E30" s="4">
        <v>1625</v>
      </c>
      <c r="F30" s="4">
        <v>1</v>
      </c>
      <c r="G30" s="5">
        <f t="shared" si="2"/>
        <v>1625</v>
      </c>
    </row>
    <row r="31" spans="1:7" ht="12.75" customHeight="1" x14ac:dyDescent="0.2">
      <c r="A31" s="1"/>
      <c r="B31" s="1"/>
      <c r="C31" s="1"/>
      <c r="D31" s="1"/>
      <c r="E31" s="26"/>
      <c r="F31" s="27"/>
      <c r="G31" s="5"/>
    </row>
    <row r="32" spans="1:7" ht="12.75" customHeight="1" x14ac:dyDescent="0.2">
      <c r="A32" s="1"/>
      <c r="B32" s="1"/>
      <c r="C32" s="1"/>
      <c r="D32" s="1"/>
      <c r="E32" s="24" t="s">
        <v>21</v>
      </c>
      <c r="F32" s="25"/>
      <c r="G32" s="5">
        <f>SUM(G24:G31)</f>
        <v>4945</v>
      </c>
    </row>
    <row r="33" spans="1:7" ht="12.75" customHeight="1" x14ac:dyDescent="0.2">
      <c r="A33" s="20"/>
      <c r="B33" s="20"/>
      <c r="C33" s="20"/>
      <c r="D33" s="20"/>
      <c r="E33" s="21"/>
      <c r="F33" s="21"/>
      <c r="G33" s="22"/>
    </row>
    <row r="35" spans="1:7" x14ac:dyDescent="0.2">
      <c r="F35" s="6" t="s">
        <v>14</v>
      </c>
      <c r="G35" s="23">
        <f>G32+G19</f>
        <v>13835</v>
      </c>
    </row>
    <row r="37" spans="1:7" x14ac:dyDescent="0.2">
      <c r="B37" s="13" t="s">
        <v>17</v>
      </c>
      <c r="C37" s="19" t="s">
        <v>18</v>
      </c>
    </row>
    <row r="38" spans="1:7" x14ac:dyDescent="0.2">
      <c r="B38" s="14"/>
      <c r="C38" s="14"/>
    </row>
    <row r="39" spans="1:7" x14ac:dyDescent="0.2">
      <c r="B39" s="14"/>
      <c r="C39" s="14"/>
    </row>
    <row r="40" spans="1:7" x14ac:dyDescent="0.2">
      <c r="B40" s="14" t="s">
        <v>19</v>
      </c>
      <c r="C40" s="18" t="s">
        <v>20</v>
      </c>
    </row>
    <row r="41" spans="1:7" ht="15" x14ac:dyDescent="0.2">
      <c r="B41" s="14"/>
      <c r="C41" s="16"/>
    </row>
    <row r="42" spans="1:7" ht="15" x14ac:dyDescent="0.2">
      <c r="B42" s="15"/>
      <c r="C42" s="16"/>
    </row>
    <row r="43" spans="1:7" x14ac:dyDescent="0.2">
      <c r="B43" s="17"/>
      <c r="C43" s="14"/>
    </row>
  </sheetData>
  <mergeCells count="1">
    <mergeCell ref="E32:F3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MiniPC</dc:creator>
  <cp:lastModifiedBy>User</cp:lastModifiedBy>
  <cp:lastPrinted>2026-04-01T05:04:55Z</cp:lastPrinted>
  <dcterms:created xsi:type="dcterms:W3CDTF">2025-08-21T10:00:56Z</dcterms:created>
  <dcterms:modified xsi:type="dcterms:W3CDTF">2026-07-03T05:46:16Z</dcterms:modified>
</cp:coreProperties>
</file>