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aralov.s.n\Desktop\Монтаж кондеев\Закупка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Print_Area" localSheetId="0">Лист1!$A$1:$O$34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18" i="2" l="1"/>
</calcChain>
</file>

<file path=xl/sharedStrings.xml><?xml version="1.0" encoding="utf-8"?>
<sst xmlns="http://schemas.openxmlformats.org/spreadsheetml/2006/main" count="44" uniqueCount="33">
  <si>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</si>
  <si>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</si>
  <si>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</si>
  <si>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</si>
  <si>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</si>
  <si>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</si>
  <si>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</si>
  <si>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</si>
  <si>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</si>
  <si>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</si>
  <si>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</si>
  <si>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</si>
  <si>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</si>
  <si>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</si>
  <si>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</si>
  <si>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</si>
  <si>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</si>
  <si>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</si>
  <si>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</si>
  <si>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Заместитель начальника ОЭЗиС ФКУ ЦГИЖБО ФСИН России</t>
  </si>
  <si>
    <t>Расчет подготовил:</t>
  </si>
  <si>
    <t>С.Н. Андаралов</t>
  </si>
  <si>
    <t xml:space="preserve">43.22.12.150
</t>
  </si>
  <si>
    <t>Выполнение работ по монтажу кондиционеров Dahatsu DH-09Т</t>
  </si>
  <si>
    <t>Выполнение работ монтажу мультисплит-системы Shuft SFMS/I-07+07 HB FMI-14-2/N8</t>
  </si>
  <si>
    <t>шт.</t>
  </si>
  <si>
    <t xml:space="preserve">Характеристики объекта закупки: выполнение работ по монтажу кондиционеров (сплит-систем) 
в административных зданиях ФСИН России, в местах дислокации структурных подразделений ФСИН России и подразделений, непосредственно 
подчиненных ФСИН России 
</t>
  </si>
  <si>
    <t>Выполнение работ по монтажу кондиционеров Dahatsu DH-7Т</t>
  </si>
  <si>
    <t>цена источника 1 (№ РК-41-339 от 04.06.2026)</t>
  </si>
  <si>
    <t>На основании проведённого анализа рынка и расчётов, НМЦК составляет: 175 333,32 рубля</t>
  </si>
  <si>
    <t>Дата подготовки обоснования НМЦК: 04.06.2026</t>
  </si>
  <si>
    <t>цена источника 3 (№ РК-41-341 от 04.06.2026)</t>
  </si>
  <si>
    <t>цена источника 2 (№ РК-41-340 от 04.06.2026)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</si>
</sst>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9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24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8"/>
      <color theme="1"/>
      <name val="XO Thames"/>
      <family val="1"/>
      <charset val="204"/>
    </font>
    <font>
      <b/>
      <sz val="18"/>
      <color theme="1"/>
      <name val="XO Thames"/>
      <family val="1"/>
      <charset val="204"/>
    </font>
    <font>
      <sz val="10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b/>
      <sz val="14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/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indent="1"/>
    </xf>
    <xf numFmtId="0" fontId="3" fillId="0" borderId="2" xfId="0" applyFont="1" applyBorder="1" applyAlignment="1">
      <alignment horizontal="left" vertical="top" indent="1"/>
    </xf>
    <xf numFmtId="0" fontId="3" fillId="0" borderId="11" xfId="0" applyFont="1" applyBorder="1"/>
    <xf numFmtId="0" fontId="3" fillId="0" borderId="4" xfId="0" applyFont="1" applyBorder="1" applyAlignment="1">
      <alignment horizontal="left" vertical="top" indent="1"/>
    </xf>
    <xf numFmtId="0" fontId="3" fillId="0" borderId="4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4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10</xdr:row>
      <xdr:rowOff>100947</xdr:rowOff>
    </xdr:from>
    <xdr:to>
      <xdr:col>8</xdr:col>
      <xdr:colOff>1553127</xdr:colOff>
      <xdr:row>10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4164947"/>
          <a:ext cx="9815562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60" zoomScaleNormal="60" workbookViewId="0">
      <selection activeCell="J16" sqref="J16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4" width="15.875" customWidth="1"/>
    <col min="15" max="15" width="23" customWidth="1"/>
  </cols>
  <sheetData>
    <row r="1" spans="1:16" ht="24.9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ht="39.950000000000003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6" ht="24.95" customHeight="1" x14ac:dyDescent="0.25">
      <c r="A3" s="65" t="s">
        <v>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39.950000000000003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6" ht="30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39.75" customHeight="1" x14ac:dyDescent="0.25">
      <c r="A6" s="66" t="s">
        <v>26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6" ht="9.9499999999999993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ht="65.099999999999994" customHeight="1" x14ac:dyDescent="0.25">
      <c r="A8" s="66" t="s">
        <v>8</v>
      </c>
      <c r="B8" s="66"/>
      <c r="C8" s="3"/>
      <c r="D8" s="66" t="s">
        <v>11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6" ht="20.10000000000000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24.95" customHeight="1" x14ac:dyDescent="0.25">
      <c r="A10" s="67" t="s">
        <v>10</v>
      </c>
      <c r="B10" s="67"/>
      <c r="C10" s="4"/>
      <c r="D10" s="4"/>
      <c r="E10" s="2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6" ht="140.1" customHeight="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1"/>
    </row>
    <row r="12" spans="1:16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"/>
    </row>
    <row r="13" spans="1:16" ht="5.0999999999999996" customHeight="1" x14ac:dyDescent="0.25">
      <c r="A13" s="6"/>
      <c r="B13" s="7"/>
      <c r="C13" s="8"/>
      <c r="D13" s="8"/>
      <c r="E13" s="9"/>
      <c r="F13" s="7"/>
      <c r="G13" s="10"/>
      <c r="H13" s="10"/>
      <c r="I13" s="50"/>
      <c r="J13" s="51"/>
      <c r="K13" s="52" t="s">
        <v>18</v>
      </c>
      <c r="L13" s="11"/>
      <c r="M13" s="11"/>
      <c r="N13" s="10"/>
      <c r="O13" s="10"/>
      <c r="P13" s="1"/>
    </row>
    <row r="14" spans="1:16" ht="20.100000000000001" customHeight="1" x14ac:dyDescent="0.25">
      <c r="A14" s="55" t="s">
        <v>0</v>
      </c>
      <c r="B14" s="53" t="s">
        <v>4</v>
      </c>
      <c r="C14" s="54"/>
      <c r="D14" s="54"/>
      <c r="E14" s="60"/>
      <c r="F14" s="55" t="s">
        <v>1</v>
      </c>
      <c r="G14" s="55" t="s">
        <v>2</v>
      </c>
      <c r="H14" s="55" t="s">
        <v>3</v>
      </c>
      <c r="I14" s="58" t="s">
        <v>12</v>
      </c>
      <c r="J14" s="59"/>
      <c r="K14" s="59" t="s">
        <v>18</v>
      </c>
      <c r="L14" s="62" t="s">
        <v>9</v>
      </c>
      <c r="M14" s="53" t="s">
        <v>7</v>
      </c>
      <c r="N14" s="62" t="s">
        <v>13</v>
      </c>
      <c r="O14" s="55" t="s">
        <v>14</v>
      </c>
      <c r="P14" s="1"/>
    </row>
    <row r="15" spans="1:16" ht="2.1" customHeight="1" x14ac:dyDescent="0.25">
      <c r="A15" s="55"/>
      <c r="B15" s="53"/>
      <c r="C15" s="54"/>
      <c r="D15" s="54"/>
      <c r="E15" s="60"/>
      <c r="F15" s="55"/>
      <c r="G15" s="55"/>
      <c r="H15" s="55"/>
      <c r="I15" s="24"/>
      <c r="J15" s="24"/>
      <c r="K15" s="24" t="s">
        <v>18</v>
      </c>
      <c r="L15" s="64"/>
      <c r="M15" s="53"/>
      <c r="N15" s="62"/>
      <c r="O15" s="55"/>
      <c r="P15" s="1"/>
    </row>
    <row r="16" spans="1:16" ht="48" customHeight="1" x14ac:dyDescent="0.25">
      <c r="A16" s="56"/>
      <c r="B16" s="44"/>
      <c r="C16" s="45"/>
      <c r="D16" s="45"/>
      <c r="E16" s="60"/>
      <c r="F16" s="56"/>
      <c r="G16" s="56"/>
      <c r="H16" s="56"/>
      <c r="I16" s="39" t="s">
        <v>28</v>
      </c>
      <c r="J16" s="68" t="s">
        <v>32</v>
      </c>
      <c r="K16" s="69" t="s">
        <v>31</v>
      </c>
      <c r="L16" s="63"/>
      <c r="M16" s="44"/>
      <c r="N16" s="63"/>
      <c r="O16" s="56"/>
      <c r="P16" s="1"/>
    </row>
    <row r="17" spans="1:16" ht="5.0999999999999996" customHeight="1" x14ac:dyDescent="0.25">
      <c r="A17" s="24"/>
      <c r="B17" s="25"/>
      <c r="C17" s="26"/>
      <c r="D17" s="26"/>
      <c r="E17" s="27"/>
      <c r="F17" s="24"/>
      <c r="G17" s="27"/>
      <c r="H17" s="27"/>
      <c r="I17" s="28"/>
      <c r="J17" s="29"/>
      <c r="K17" s="25" t="s">
        <v>18</v>
      </c>
      <c r="L17" s="29"/>
      <c r="M17" s="28"/>
      <c r="N17" s="28"/>
      <c r="O17" s="27"/>
      <c r="P17" s="1"/>
    </row>
    <row r="18" spans="1:16" ht="80.25" customHeight="1" x14ac:dyDescent="0.25">
      <c r="A18" s="36">
        <v>1</v>
      </c>
      <c r="B18" s="44" t="s">
        <v>23</v>
      </c>
      <c r="C18" s="45"/>
      <c r="D18" s="45"/>
      <c r="E18" s="38" t="s">
        <v>18</v>
      </c>
      <c r="F18" s="37" t="s">
        <v>22</v>
      </c>
      <c r="G18" s="36" t="s">
        <v>25</v>
      </c>
      <c r="H18" s="36">
        <v>3</v>
      </c>
      <c r="I18" s="32">
        <v>28000</v>
      </c>
      <c r="J18" s="32">
        <v>30000</v>
      </c>
      <c r="K18" s="32">
        <v>30000</v>
      </c>
      <c r="L18" s="40">
        <v>1154.7004999999999</v>
      </c>
      <c r="M18" s="36">
        <v>3.94</v>
      </c>
      <c r="N18" s="32">
        <v>29333.33</v>
      </c>
      <c r="O18" s="32">
        <f>H18*N18</f>
        <v>87999.99</v>
      </c>
      <c r="P18" s="1"/>
    </row>
    <row r="19" spans="1:16" ht="80.25" customHeight="1" x14ac:dyDescent="0.25">
      <c r="A19" s="41">
        <v>2</v>
      </c>
      <c r="B19" s="44" t="s">
        <v>27</v>
      </c>
      <c r="C19" s="45"/>
      <c r="D19" s="45"/>
      <c r="E19" s="42" t="s">
        <v>18</v>
      </c>
      <c r="F19" s="43" t="s">
        <v>22</v>
      </c>
      <c r="G19" s="41" t="s">
        <v>25</v>
      </c>
      <c r="H19" s="41">
        <v>1</v>
      </c>
      <c r="I19" s="32">
        <v>25000</v>
      </c>
      <c r="J19" s="32">
        <v>28000</v>
      </c>
      <c r="K19" s="32">
        <v>28000</v>
      </c>
      <c r="L19" s="40">
        <v>1732.0508</v>
      </c>
      <c r="M19" s="41">
        <v>6.42</v>
      </c>
      <c r="N19" s="32">
        <v>27000</v>
      </c>
      <c r="O19" s="32">
        <v>27000</v>
      </c>
      <c r="P19" s="1"/>
    </row>
    <row r="20" spans="1:16" ht="80.25" customHeight="1" x14ac:dyDescent="0.25">
      <c r="A20" s="30">
        <v>3</v>
      </c>
      <c r="B20" s="44" t="s">
        <v>24</v>
      </c>
      <c r="C20" s="45"/>
      <c r="D20" s="45"/>
      <c r="E20" s="31" t="s">
        <v>18</v>
      </c>
      <c r="F20" s="37" t="s">
        <v>22</v>
      </c>
      <c r="G20" s="30" t="s">
        <v>25</v>
      </c>
      <c r="H20" s="30">
        <v>1</v>
      </c>
      <c r="I20" s="32">
        <v>56000</v>
      </c>
      <c r="J20" s="32">
        <v>65000</v>
      </c>
      <c r="K20" s="32">
        <v>60000</v>
      </c>
      <c r="L20" s="40">
        <v>4509.2497999999996</v>
      </c>
      <c r="M20" s="30">
        <v>7.47</v>
      </c>
      <c r="N20" s="32">
        <v>60333.33</v>
      </c>
      <c r="O20" s="32">
        <v>60333.33</v>
      </c>
      <c r="P20" s="1"/>
    </row>
    <row r="21" spans="1:16" ht="5.0999999999999996" customHeight="1" x14ac:dyDescent="0.25">
      <c r="A21" s="13"/>
      <c r="B21" s="14"/>
      <c r="C21" s="14"/>
      <c r="D21" s="14"/>
      <c r="E21" s="12"/>
      <c r="F21" s="15"/>
      <c r="G21" s="15"/>
      <c r="H21" s="15"/>
      <c r="I21" s="16"/>
      <c r="J21" s="16"/>
      <c r="K21" s="16"/>
      <c r="L21" s="15"/>
      <c r="M21" s="15"/>
      <c r="N21" s="16"/>
      <c r="O21" s="16"/>
    </row>
    <row r="22" spans="1:16" ht="20.100000000000001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 t="s">
        <v>18</v>
      </c>
      <c r="L22" s="2"/>
      <c r="M22" s="2"/>
      <c r="N22" s="17" t="s">
        <v>15</v>
      </c>
      <c r="O22" s="35">
        <f>O18+O19+O20</f>
        <v>175333.32</v>
      </c>
    </row>
    <row r="23" spans="1:16" ht="9.9499999999999993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  <c r="O23" s="15"/>
    </row>
    <row r="24" spans="1:16" ht="24.95" customHeight="1" x14ac:dyDescent="0.25">
      <c r="A24" s="61" t="s">
        <v>29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2"/>
      <c r="O24" s="2"/>
      <c r="P24" s="1"/>
    </row>
    <row r="25" spans="1:16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6" ht="15" customHeight="1" x14ac:dyDescent="0.25">
      <c r="A26" s="57" t="s">
        <v>30</v>
      </c>
      <c r="B26" s="57"/>
      <c r="C26" s="57"/>
      <c r="D26" s="57"/>
      <c r="E26" s="57"/>
      <c r="F26" s="57"/>
      <c r="G26" s="57"/>
      <c r="H26" s="2"/>
      <c r="I26" s="2"/>
      <c r="J26" s="2"/>
      <c r="K26" s="2"/>
      <c r="L26" s="2"/>
      <c r="M26" s="2"/>
      <c r="N26" s="2"/>
      <c r="O26" s="2"/>
    </row>
    <row r="27" spans="1:16" ht="39.950000000000003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ht="15.75" customHeight="1" x14ac:dyDescent="0.25">
      <c r="A28" s="49" t="s">
        <v>20</v>
      </c>
      <c r="B28" s="49"/>
      <c r="C28" s="49"/>
      <c r="D28" s="49"/>
      <c r="E28" s="49"/>
      <c r="F28" s="49"/>
      <c r="G28" s="49"/>
      <c r="H28" s="2"/>
      <c r="I28" s="2"/>
      <c r="J28" s="2"/>
      <c r="K28" s="2"/>
      <c r="L28" s="2"/>
      <c r="M28" s="2"/>
      <c r="N28" s="2"/>
      <c r="O28" s="2"/>
    </row>
    <row r="29" spans="1:16" ht="9.9499999999999993" customHeight="1" x14ac:dyDescent="0.25">
      <c r="A29" s="19"/>
      <c r="B29" s="19"/>
      <c r="C29" s="19"/>
      <c r="D29" s="19"/>
      <c r="E29" s="19"/>
      <c r="F29" s="19"/>
      <c r="G29" s="19"/>
      <c r="H29" s="2"/>
      <c r="I29" s="2"/>
      <c r="J29" s="2"/>
      <c r="K29" s="2"/>
      <c r="L29" s="2"/>
      <c r="M29" s="2"/>
      <c r="N29" s="2"/>
      <c r="O29" s="2"/>
    </row>
    <row r="30" spans="1:16" ht="24.95" customHeight="1" x14ac:dyDescent="0.25">
      <c r="A30" s="46" t="s">
        <v>19</v>
      </c>
      <c r="B30" s="47"/>
      <c r="C30" s="47"/>
      <c r="D30" s="47"/>
      <c r="E30" s="47"/>
      <c r="F30" s="47"/>
      <c r="G30" s="2"/>
      <c r="H30" s="2"/>
      <c r="I30" s="2"/>
      <c r="J30" s="2"/>
      <c r="K30" s="2"/>
      <c r="L30" s="2"/>
      <c r="M30" s="2"/>
      <c r="N30" s="2"/>
      <c r="O30" s="2"/>
    </row>
    <row r="31" spans="1:16" ht="15.75" customHeight="1" x14ac:dyDescent="0.25">
      <c r="A31" s="48" t="s">
        <v>5</v>
      </c>
      <c r="B31" s="48"/>
      <c r="C31" s="48"/>
      <c r="D31" s="48"/>
      <c r="E31" s="48"/>
      <c r="F31" s="48"/>
      <c r="G31" s="20"/>
      <c r="H31" s="2"/>
      <c r="I31" s="2"/>
      <c r="J31" s="2"/>
      <c r="K31" s="2"/>
      <c r="L31" s="2"/>
      <c r="M31" s="2"/>
      <c r="N31" s="2"/>
      <c r="O31" s="2"/>
    </row>
    <row r="32" spans="1:16" ht="5.0999999999999996" customHeight="1" x14ac:dyDescent="0.25">
      <c r="A32" s="2"/>
      <c r="B32" s="21"/>
      <c r="C32" s="21"/>
      <c r="D32" s="21"/>
      <c r="E32" s="21"/>
      <c r="F32" s="21"/>
      <c r="G32" s="21"/>
      <c r="H32" s="2"/>
      <c r="I32" s="2"/>
      <c r="J32" s="2"/>
      <c r="K32" s="2"/>
      <c r="L32" s="2"/>
      <c r="M32" s="2"/>
      <c r="N32" s="2"/>
      <c r="O32" s="2"/>
    </row>
    <row r="33" spans="1:15" ht="24.95" customHeight="1" x14ac:dyDescent="0.25">
      <c r="A33" s="2"/>
      <c r="B33" s="22"/>
      <c r="C33" s="23" t="s">
        <v>6</v>
      </c>
      <c r="D33" s="5" t="s">
        <v>21</v>
      </c>
      <c r="E33" s="22"/>
      <c r="F33" s="22"/>
      <c r="G33" s="21"/>
      <c r="H33" s="2"/>
      <c r="I33" s="2"/>
      <c r="J33" s="2"/>
      <c r="K33" s="2"/>
      <c r="L33" s="2"/>
      <c r="M33" s="2"/>
      <c r="N33" s="2"/>
      <c r="O33" s="2"/>
    </row>
    <row r="34" spans="1:15" ht="15.75" customHeight="1" x14ac:dyDescent="0.25">
      <c r="A34" s="48" t="s">
        <v>16</v>
      </c>
      <c r="B34" s="48"/>
      <c r="C34" s="48"/>
      <c r="D34" s="48"/>
      <c r="E34" s="48"/>
      <c r="F34" s="48"/>
      <c r="G34" s="20"/>
      <c r="H34" s="2"/>
      <c r="I34" s="2"/>
      <c r="J34" s="2"/>
      <c r="K34" s="2"/>
      <c r="L34" s="2"/>
      <c r="M34" s="2"/>
      <c r="N34" s="2"/>
      <c r="O34" s="2"/>
    </row>
  </sheetData>
  <mergeCells count="28">
    <mergeCell ref="O14:O16"/>
    <mergeCell ref="N14:N16"/>
    <mergeCell ref="L14:L16"/>
    <mergeCell ref="M14:M16"/>
    <mergeCell ref="A3:O4"/>
    <mergeCell ref="D8:O8"/>
    <mergeCell ref="F10:O10"/>
    <mergeCell ref="A11:O11"/>
    <mergeCell ref="A8:B8"/>
    <mergeCell ref="A10:B10"/>
    <mergeCell ref="A6:O6"/>
    <mergeCell ref="I13:K13"/>
    <mergeCell ref="B14:D16"/>
    <mergeCell ref="B20:D20"/>
    <mergeCell ref="A14:A16"/>
    <mergeCell ref="A26:G26"/>
    <mergeCell ref="H14:H16"/>
    <mergeCell ref="I14:K14"/>
    <mergeCell ref="E14:E16"/>
    <mergeCell ref="F14:F16"/>
    <mergeCell ref="G14:G16"/>
    <mergeCell ref="A24:M24"/>
    <mergeCell ref="B18:D18"/>
    <mergeCell ref="B19:D19"/>
    <mergeCell ref="A30:F30"/>
    <mergeCell ref="A31:F31"/>
    <mergeCell ref="A34:F34"/>
    <mergeCell ref="A28:G28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Андаралов Сергей Николаевич</cp:lastModifiedBy>
  <cp:lastPrinted>2026-06-04T10:21:06Z</cp:lastPrinted>
  <dcterms:created xsi:type="dcterms:W3CDTF">2025-08-27T13:07:43Z</dcterms:created>
  <dcterms:modified xsi:type="dcterms:W3CDTF">2026-06-04T10:22:15Z</dcterms:modified>
</cp:coreProperties>
</file>