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05" windowWidth="19215" windowHeight="11760"/>
  </bookViews>
  <sheets>
    <sheet name="НМЦК" sheetId="4" r:id="rId1"/>
  </sheets>
  <calcPr calcId="125725"/>
</workbook>
</file>

<file path=xl/calcChain.xml><?xml version="1.0" encoding="utf-8"?>
<calcChain xmlns="http://schemas.openxmlformats.org/spreadsheetml/2006/main">
  <c r="N6" i="4"/>
  <c r="K5"/>
  <c r="L5" s="1"/>
  <c r="M5" s="1"/>
  <c r="N5" s="1"/>
  <c r="H5"/>
  <c r="I5" s="1"/>
  <c r="J5" l="1"/>
</calcChain>
</file>

<file path=xl/sharedStrings.xml><?xml version="1.0" encoding="utf-8"?>
<sst xmlns="http://schemas.openxmlformats.org/spreadsheetml/2006/main" count="22" uniqueCount="22">
  <si>
    <t>№</t>
  </si>
  <si>
    <t>Ед. изм</t>
  </si>
  <si>
    <t>Наименование предмета контракта</t>
  </si>
  <si>
    <t>Кол-во</t>
  </si>
  <si>
    <t>Среднее квадратичное отклонение</t>
  </si>
  <si>
    <r>
      <t xml:space="preserve">коэффициент вариации цен V (%)           </t>
    </r>
    <r>
      <rPr>
        <i/>
        <sz val="10"/>
        <color indexed="8"/>
        <rFont val="Times New Roman"/>
        <family val="1"/>
        <charset val="204"/>
      </rPr>
      <t xml:space="preserve">         (не должен превышать 33%)</t>
    </r>
  </si>
  <si>
    <t xml:space="preserve">Средняя арифметическая цена за единицу     &lt;ц&gt; </t>
  </si>
  <si>
    <t>НМЦК, определенная методом сопоставимых рыночных цен (анализа рынка)*</t>
  </si>
  <si>
    <t>Цена за единицу изм. (руб.)</t>
  </si>
  <si>
    <t>Цена за единицу изм. с округлением (вниз) до сотых долей после запятой (руб.)</t>
  </si>
  <si>
    <t>Источник информации о цене (руб./ед.изм.)</t>
  </si>
  <si>
    <r>
      <rPr>
        <b/>
        <sz val="10"/>
        <color indexed="8"/>
        <rFont val="Times New Roman"/>
        <family val="1"/>
        <charset val="204"/>
      </rPr>
      <t>Расчет НМЦК по формуле</t>
    </r>
    <r>
      <rPr>
        <sz val="10"/>
        <color indexed="8"/>
        <rFont val="Times New Roman"/>
        <family val="1"/>
        <charset val="204"/>
      </rPr>
      <t xml:space="preserve">                             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</si>
  <si>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 xml:space="preserve">Коммерческое предложение №1
</t>
  </si>
  <si>
    <t xml:space="preserve">Коммерческое предложение  №2 
</t>
  </si>
  <si>
    <t xml:space="preserve">Коммерческое предложение  №3 </t>
  </si>
  <si>
    <t>Однородность совокупности значений выявленных цен, используемых в расчете НМЦК</t>
  </si>
  <si>
    <t>НМЦК с учетом округления цены за единицу (руб.)**</t>
  </si>
  <si>
    <r>
      <t xml:space="preserve">Расчет НМЦ контракта
</t>
    </r>
    <r>
      <rPr>
        <sz val="10"/>
        <color indexed="8"/>
        <rFont val="Times New Roman"/>
        <family val="1"/>
        <charset val="204"/>
      </rPr>
      <t>В соответствии с Федеральным законом № 44 ФЗ, данная закупка осуществляется  для обеспечения федеральных нужд, а именно для достижения целей и реализации мероприятий, предусмотренных государственными программами Российской Федерации (в том числе федеральными целевыми программами, документами стратегического и программно-целевого планирования Российской Федерации), в целях обеспечения выполнения задач ведомственной целевой программы «Укрепление материально-технической базы учреждений» государственной программы Российской Федерации «Развитие здравоохранения». Показателем исполнения указанных государственных программ, на достижение которых направлена данная закупка, является материальная обеспеченность государственных гражданских служащих Управления Федеральной службы по надзору в сфере защиты прав потребителей и благополучия человека по Карачаево-Черкесской Республике за текущий финансовый год.
Для определения начальной (максимальной) цены контракта проведен анализ конъюнктуры функционирующего рынка по следующим источникам: коммерческие предложения организаций, общедоступные результаты исследования рынка с использованием открытых российских Интернет-источников с учетом прямых и косвенных затрат производителей, проведенные по инициативе заказчика. 
Сведения, полученные в результате исследования и обработки информации, занесены в таблицу.</t>
    </r>
    <r>
      <rPr>
        <b/>
        <sz val="10"/>
        <color indexed="8"/>
        <rFont val="Times New Roman"/>
        <family val="1"/>
        <charset val="204"/>
      </rPr>
      <t xml:space="preserve">
</t>
    </r>
  </si>
  <si>
    <r>
      <t xml:space="preserve">*Определение НМЦК произведено Заказчиком в соответствии с  Приказом Минэкономразвития России от 02.10.2013 N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 В соответствии с п.3.20.1 Методических рекомендаций, утвержденных приказом Минэкономразвития РФ от 02.10.2013 №567 расчет произведен с помощью стандартных функций табличного редактора EXCEL. 
</t>
    </r>
    <r>
      <rPr>
        <sz val="10"/>
        <color indexed="8"/>
        <rFont val="Times New Roman"/>
        <family val="1"/>
        <charset val="204"/>
      </rPr>
      <t xml:space="preserve">
Цена контракта включает в себя все расходы Исполнителя, связанные с оказанием услуг, в том числе налоги, сборы и иные обязательные платежи.
</t>
    </r>
  </si>
  <si>
    <r>
      <t xml:space="preserve">Обоснование начальной (максимальной) цены контракта 
объект закупки: </t>
    </r>
    <r>
      <rPr>
        <sz val="10"/>
        <color indexed="8"/>
        <rFont val="Times New Roman"/>
        <family val="1"/>
        <charset val="204"/>
      </rPr>
      <t xml:space="preserve">на оказание услуг по поставке неисключительных прав на использование программного обеспечения (лицензия на право использования СКЗИ ViPNet Client for Windows 4.х (КС3) для доступа к ресурсам «ФГИС Росаккредитации», сеть № 2936)                                                                                                                              </t>
    </r>
  </si>
  <si>
    <t xml:space="preserve"> на оказание услуг по поставке неисключительных прав на использование программного обеспечения (лицензия на право использования СКЗИ ViPNet Client for Windows 4.х (КС3) для доступа к ресурсам «ФГИС Росаккредитации», сеть № 2936)                                                                                                                              </t>
  </si>
  <si>
    <t>шт</t>
  </si>
</sst>
</file>

<file path=xl/styles.xml><?xml version="1.0" encoding="utf-8"?>
<styleSheet xmlns="http://schemas.openxmlformats.org/spreadsheetml/2006/main">
  <fonts count="11">
    <font>
      <sz val="11"/>
      <color theme="1"/>
      <name val="Calibri"/>
      <family val="2"/>
      <charset val="204"/>
      <scheme val="minor"/>
    </font>
    <font>
      <b/>
      <sz val="10"/>
      <color indexed="8"/>
      <name val="Times New Roman"/>
      <family val="1"/>
      <charset val="204"/>
    </font>
    <font>
      <sz val="10"/>
      <color indexed="8"/>
      <name val="Times New Roman"/>
      <family val="1"/>
      <charset val="204"/>
    </font>
    <font>
      <i/>
      <sz val="10"/>
      <color indexed="8"/>
      <name val="Times New Roman"/>
      <family val="1"/>
      <charset val="204"/>
    </font>
    <font>
      <sz val="10"/>
      <name val="Times New Roman"/>
      <family val="1"/>
      <charset val="204"/>
    </font>
    <font>
      <b/>
      <sz val="10"/>
      <name val="Times New Roman"/>
      <family val="1"/>
      <charset val="204"/>
    </font>
    <font>
      <sz val="10"/>
      <color theme="1"/>
      <name val="Times New Roman"/>
      <family val="1"/>
      <charset val="204"/>
    </font>
    <font>
      <b/>
      <sz val="10"/>
      <color theme="1"/>
      <name val="Times New Roman"/>
      <family val="1"/>
      <charset val="204"/>
    </font>
    <font>
      <sz val="12"/>
      <color theme="1"/>
      <name val="Times New Roman"/>
      <family val="1"/>
      <charset val="204"/>
    </font>
    <font>
      <sz val="9"/>
      <color rgb="FF000000"/>
      <name val="Times New Roman"/>
      <family val="1"/>
      <charset val="204"/>
    </font>
    <font>
      <sz val="9"/>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2" fillId="0" borderId="1" xfId="0" applyFont="1" applyBorder="1" applyAlignment="1">
      <alignment horizontal="center" vertical="top" wrapText="1"/>
    </xf>
    <xf numFmtId="0" fontId="6" fillId="0" borderId="0" xfId="0" applyFont="1"/>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7" fillId="0" borderId="1" xfId="0" applyFont="1" applyBorder="1" applyAlignment="1">
      <alignment horizontal="center" vertical="top" wrapText="1"/>
    </xf>
    <xf numFmtId="0" fontId="6" fillId="0" borderId="0" xfId="0" applyFont="1" applyAlignment="1">
      <alignment wrapText="1"/>
    </xf>
    <xf numFmtId="0" fontId="5" fillId="0" borderId="1" xfId="0" applyFont="1" applyBorder="1" applyAlignment="1">
      <alignment horizontal="center" vertical="top" wrapText="1"/>
    </xf>
    <xf numFmtId="2" fontId="8" fillId="0" borderId="0" xfId="0" applyNumberFormat="1" applyFont="1" applyBorder="1" applyAlignment="1">
      <alignment horizontal="center" vertical="center" wrapText="1"/>
    </xf>
    <xf numFmtId="2" fontId="6" fillId="0" borderId="0" xfId="0" applyNumberFormat="1" applyFont="1"/>
    <xf numFmtId="2" fontId="6" fillId="0" borderId="0" xfId="0" applyNumberFormat="1" applyFont="1" applyBorder="1"/>
    <xf numFmtId="2" fontId="9" fillId="0" borderId="0"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6" fillId="0" borderId="0" xfId="0" applyFont="1" applyAlignment="1">
      <alignment wrapText="1"/>
    </xf>
    <xf numFmtId="0" fontId="6" fillId="0" borderId="0" xfId="0" applyFont="1" applyFill="1"/>
    <xf numFmtId="2" fontId="2" fillId="0" borderId="1" xfId="0" applyNumberFormat="1" applyFont="1" applyFill="1" applyBorder="1" applyAlignment="1">
      <alignment horizontal="center" vertical="center" wrapText="1"/>
    </xf>
    <xf numFmtId="14" fontId="6" fillId="0" borderId="0" xfId="0" applyNumberFormat="1" applyFont="1" applyAlignment="1">
      <alignment horizontal="left"/>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 fontId="2" fillId="0" borderId="0" xfId="0" applyNumberFormat="1" applyFont="1" applyBorder="1" applyAlignment="1">
      <alignment horizontal="center" vertical="center" wrapText="1"/>
    </xf>
    <xf numFmtId="2" fontId="6" fillId="0" borderId="0" xfId="0" applyNumberFormat="1" applyFont="1" applyFill="1" applyBorder="1" applyAlignment="1">
      <alignment horizontal="center" vertical="center"/>
    </xf>
    <xf numFmtId="0" fontId="6" fillId="0" borderId="0" xfId="0" applyFont="1" applyBorder="1"/>
    <xf numFmtId="0" fontId="1" fillId="0" borderId="1" xfId="0" applyFont="1" applyFill="1" applyBorder="1" applyAlignment="1">
      <alignment horizontal="center" vertical="center" wrapText="1"/>
    </xf>
    <xf numFmtId="0" fontId="10" fillId="0" borderId="1" xfId="0" applyNumberFormat="1" applyFont="1" applyBorder="1" applyAlignment="1">
      <alignment horizont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top" wrapText="1"/>
    </xf>
    <xf numFmtId="0" fontId="6" fillId="0" borderId="5" xfId="0" applyFont="1" applyBorder="1" applyAlignment="1"/>
    <xf numFmtId="0" fontId="6" fillId="0" borderId="6" xfId="0" applyFont="1" applyBorder="1" applyAlignment="1"/>
    <xf numFmtId="0" fontId="6" fillId="0" borderId="0" xfId="0" applyFont="1" applyBorder="1" applyAlignment="1">
      <alignment horizontal="left" wrapText="1"/>
    </xf>
    <xf numFmtId="0" fontId="1" fillId="0" borderId="1" xfId="0" applyFont="1" applyBorder="1" applyAlignment="1">
      <alignment horizontal="center" vertical="center" wrapText="1"/>
    </xf>
    <xf numFmtId="0" fontId="1" fillId="0" borderId="5" xfId="0" applyFont="1" applyFill="1" applyBorder="1" applyAlignment="1">
      <alignment horizontal="center" vertical="center" wrapText="1"/>
    </xf>
    <xf numFmtId="2" fontId="1" fillId="0" borderId="1" xfId="0" applyNumberFormat="1" applyFont="1" applyFill="1" applyBorder="1" applyAlignment="1">
      <alignment horizontal="center" vertical="top"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7</xdr:col>
      <xdr:colOff>19050</xdr:colOff>
      <xdr:row>3</xdr:row>
      <xdr:rowOff>952500</xdr:rowOff>
    </xdr:from>
    <xdr:to>
      <xdr:col>8</xdr:col>
      <xdr:colOff>0</xdr:colOff>
      <xdr:row>3</xdr:row>
      <xdr:rowOff>1304925</xdr:rowOff>
    </xdr:to>
    <xdr:pic>
      <xdr:nvPicPr>
        <xdr:cNvPr id="942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5"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7</xdr:col>
      <xdr:colOff>19050</xdr:colOff>
      <xdr:row>3</xdr:row>
      <xdr:rowOff>952500</xdr:rowOff>
    </xdr:from>
    <xdr:to>
      <xdr:col>8</xdr:col>
      <xdr:colOff>0</xdr:colOff>
      <xdr:row>3</xdr:row>
      <xdr:rowOff>1304925</xdr:rowOff>
    </xdr:to>
    <xdr:pic>
      <xdr:nvPicPr>
        <xdr:cNvPr id="942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9</xdr:col>
      <xdr:colOff>28575</xdr:colOff>
      <xdr:row>3</xdr:row>
      <xdr:rowOff>990600</xdr:rowOff>
    </xdr:from>
    <xdr:to>
      <xdr:col>10</xdr:col>
      <xdr:colOff>9525</xdr:colOff>
      <xdr:row>3</xdr:row>
      <xdr:rowOff>1343025</xdr:rowOff>
    </xdr:to>
    <xdr:pic>
      <xdr:nvPicPr>
        <xdr:cNvPr id="942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58100" y="3848100"/>
          <a:ext cx="933450" cy="352425"/>
        </a:xfrm>
        <a:prstGeom prst="rect">
          <a:avLst/>
        </a:prstGeom>
        <a:noFill/>
        <a:ln w="9525">
          <a:noFill/>
          <a:miter lim="800000"/>
          <a:headEnd/>
          <a:tailEnd/>
        </a:ln>
      </xdr:spPr>
    </xdr:pic>
    <xdr:clientData/>
  </xdr:twoCellAnchor>
  <xdr:twoCellAnchor>
    <xdr:from>
      <xdr:col>8</xdr:col>
      <xdr:colOff>19050</xdr:colOff>
      <xdr:row>3</xdr:row>
      <xdr:rowOff>923925</xdr:rowOff>
    </xdr:from>
    <xdr:to>
      <xdr:col>9</xdr:col>
      <xdr:colOff>9525</xdr:colOff>
      <xdr:row>3</xdr:row>
      <xdr:rowOff>1371600</xdr:rowOff>
    </xdr:to>
    <xdr:pic>
      <xdr:nvPicPr>
        <xdr:cNvPr id="9429"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6619875" y="3781425"/>
          <a:ext cx="1019175" cy="447675"/>
        </a:xfrm>
        <a:prstGeom prst="rect">
          <a:avLst/>
        </a:prstGeom>
        <a:noFill/>
        <a:ln w="9525">
          <a:noFill/>
          <a:miter lim="800000"/>
          <a:headEnd/>
          <a:tailEnd/>
        </a:ln>
      </xdr:spPr>
    </xdr:pic>
    <xdr:clientData/>
  </xdr:twoCellAnchor>
  <xdr:twoCellAnchor>
    <xdr:from>
      <xdr:col>10</xdr:col>
      <xdr:colOff>76200</xdr:colOff>
      <xdr:row>3</xdr:row>
      <xdr:rowOff>1609725</xdr:rowOff>
    </xdr:from>
    <xdr:to>
      <xdr:col>10</xdr:col>
      <xdr:colOff>1562100</xdr:colOff>
      <xdr:row>3</xdr:row>
      <xdr:rowOff>1971675</xdr:rowOff>
    </xdr:to>
    <xdr:pic>
      <xdr:nvPicPr>
        <xdr:cNvPr id="9430"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8658225" y="4467225"/>
          <a:ext cx="1485900" cy="361950"/>
        </a:xfrm>
        <a:prstGeom prst="rect">
          <a:avLst/>
        </a:prstGeom>
        <a:noFill/>
        <a:ln w="9525">
          <a:noFill/>
          <a:miter lim="800000"/>
          <a:headEnd/>
          <a:tailEnd/>
        </a:ln>
      </xdr:spPr>
    </xdr:pic>
    <xdr:clientData/>
  </xdr:twoCellAnchor>
  <xdr:twoCellAnchor>
    <xdr:from>
      <xdr:col>10</xdr:col>
      <xdr:colOff>304800</xdr:colOff>
      <xdr:row>3</xdr:row>
      <xdr:rowOff>1238250</xdr:rowOff>
    </xdr:from>
    <xdr:to>
      <xdr:col>10</xdr:col>
      <xdr:colOff>457200</xdr:colOff>
      <xdr:row>3</xdr:row>
      <xdr:rowOff>1466850</xdr:rowOff>
    </xdr:to>
    <xdr:pic>
      <xdr:nvPicPr>
        <xdr:cNvPr id="94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8886825" y="4095750"/>
          <a:ext cx="152400" cy="228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93"/>
  <sheetViews>
    <sheetView tabSelected="1" zoomScale="87" zoomScaleNormal="87" workbookViewId="0">
      <selection activeCell="C5" sqref="C5"/>
    </sheetView>
  </sheetViews>
  <sheetFormatPr defaultRowHeight="12.75"/>
  <cols>
    <col min="1" max="1" width="4.5703125" style="2" customWidth="1"/>
    <col min="2" max="2" width="23.140625" style="2" customWidth="1"/>
    <col min="3" max="3" width="5.85546875" style="2" customWidth="1"/>
    <col min="4" max="4" width="6.85546875" style="2" customWidth="1"/>
    <col min="5" max="5" width="13.7109375" style="2" customWidth="1"/>
    <col min="6" max="6" width="14.7109375" style="2" customWidth="1"/>
    <col min="7" max="7" width="14.5703125" style="2" customWidth="1"/>
    <col min="8" max="8" width="15.5703125" style="2" customWidth="1"/>
    <col min="9" max="9" width="15.42578125" style="2" customWidth="1"/>
    <col min="10" max="10" width="14.28515625" style="2" customWidth="1"/>
    <col min="11" max="11" width="25.85546875" style="2" customWidth="1"/>
    <col min="12" max="12" width="12.85546875" style="2" customWidth="1"/>
    <col min="13" max="13" width="11.5703125" style="2" customWidth="1"/>
    <col min="14" max="14" width="13.85546875" style="2" customWidth="1"/>
    <col min="15" max="16384" width="9.140625" style="2"/>
  </cols>
  <sheetData>
    <row r="1" spans="1:29" ht="75.75" customHeight="1">
      <c r="A1" s="32" t="s">
        <v>19</v>
      </c>
      <c r="B1" s="32"/>
      <c r="C1" s="32"/>
      <c r="D1" s="32"/>
      <c r="E1" s="32"/>
      <c r="F1" s="32"/>
      <c r="G1" s="32"/>
      <c r="H1" s="32"/>
      <c r="I1" s="32"/>
      <c r="J1" s="32"/>
      <c r="K1" s="32"/>
      <c r="L1" s="32"/>
      <c r="M1" s="32"/>
      <c r="N1" s="32"/>
      <c r="O1" s="6"/>
      <c r="P1" s="6"/>
      <c r="Q1" s="6"/>
      <c r="R1" s="6"/>
      <c r="S1" s="6"/>
      <c r="T1" s="6"/>
      <c r="U1" s="6"/>
      <c r="V1" s="6"/>
      <c r="W1" s="6"/>
      <c r="X1" s="6"/>
      <c r="Y1" s="6"/>
      <c r="Z1" s="6"/>
      <c r="AA1" s="6"/>
      <c r="AB1" s="6"/>
      <c r="AC1" s="6"/>
    </row>
    <row r="2" spans="1:29" ht="126.75" customHeight="1">
      <c r="A2" s="38" t="s">
        <v>17</v>
      </c>
      <c r="B2" s="38"/>
      <c r="C2" s="38"/>
      <c r="D2" s="38"/>
      <c r="E2" s="38"/>
      <c r="F2" s="38"/>
      <c r="G2" s="38"/>
      <c r="H2" s="38"/>
      <c r="I2" s="38"/>
      <c r="J2" s="38"/>
      <c r="K2" s="38"/>
      <c r="L2" s="38"/>
      <c r="M2" s="38"/>
      <c r="N2" s="38"/>
      <c r="O2" s="14"/>
      <c r="P2" s="14"/>
      <c r="Q2" s="14"/>
      <c r="R2" s="14"/>
      <c r="S2" s="14"/>
      <c r="T2" s="14"/>
      <c r="U2" s="14"/>
      <c r="V2" s="14"/>
      <c r="W2" s="14"/>
      <c r="X2" s="14"/>
      <c r="Y2" s="14"/>
      <c r="Z2" s="14"/>
      <c r="AA2" s="14"/>
      <c r="AB2" s="14"/>
      <c r="AC2" s="14"/>
    </row>
    <row r="3" spans="1:29" ht="39" customHeight="1">
      <c r="A3" s="40" t="s">
        <v>0</v>
      </c>
      <c r="B3" s="41" t="s">
        <v>2</v>
      </c>
      <c r="C3" s="42" t="s">
        <v>1</v>
      </c>
      <c r="D3" s="41" t="s">
        <v>3</v>
      </c>
      <c r="E3" s="37" t="s">
        <v>10</v>
      </c>
      <c r="F3" s="37"/>
      <c r="G3" s="37"/>
      <c r="H3" s="39" t="s">
        <v>15</v>
      </c>
      <c r="I3" s="39"/>
      <c r="J3" s="39"/>
      <c r="K3" s="33" t="s">
        <v>7</v>
      </c>
      <c r="L3" s="34"/>
      <c r="M3" s="34"/>
      <c r="N3" s="35"/>
    </row>
    <row r="4" spans="1:29" ht="159" customHeight="1">
      <c r="A4" s="40"/>
      <c r="B4" s="41"/>
      <c r="C4" s="43"/>
      <c r="D4" s="41"/>
      <c r="E4" s="3" t="s">
        <v>12</v>
      </c>
      <c r="F4" s="3" t="s">
        <v>13</v>
      </c>
      <c r="G4" s="7" t="s">
        <v>14</v>
      </c>
      <c r="H4" s="3" t="s">
        <v>6</v>
      </c>
      <c r="I4" s="3" t="s">
        <v>4</v>
      </c>
      <c r="J4" s="4" t="s">
        <v>5</v>
      </c>
      <c r="K4" s="1" t="s">
        <v>11</v>
      </c>
      <c r="L4" s="5" t="s">
        <v>8</v>
      </c>
      <c r="M4" s="5" t="s">
        <v>9</v>
      </c>
      <c r="N4" s="5" t="s">
        <v>16</v>
      </c>
    </row>
    <row r="5" spans="1:29" ht="115.5" customHeight="1">
      <c r="A5" s="30">
        <v>1</v>
      </c>
      <c r="B5" s="31" t="s">
        <v>20</v>
      </c>
      <c r="C5" s="18" t="s">
        <v>21</v>
      </c>
      <c r="D5" s="19">
        <v>1</v>
      </c>
      <c r="E5" s="20">
        <v>7028</v>
      </c>
      <c r="F5" s="20">
        <v>7028</v>
      </c>
      <c r="G5" s="21">
        <v>7028</v>
      </c>
      <c r="H5" s="20">
        <f>AVERAGE(E5:G5)</f>
        <v>7028</v>
      </c>
      <c r="I5" s="20">
        <f>SQRT(((SUM((POWER(E5-H5,2)),(POWER(F5-H5,2)),(POWER(G5-H5,2)))/(COLUMNS(E5:G5)-1))))</f>
        <v>0</v>
      </c>
      <c r="J5" s="22">
        <f>I5/H5*100</f>
        <v>0</v>
      </c>
      <c r="K5" s="20">
        <f>((D5/3)*(SUM(E5:G5)))</f>
        <v>7028</v>
      </c>
      <c r="L5" s="23">
        <f>K5/D5</f>
        <v>7028</v>
      </c>
      <c r="M5" s="23">
        <f>ROUND(L5,2)</f>
        <v>7028</v>
      </c>
      <c r="N5" s="23">
        <f>M5*D5</f>
        <v>7028</v>
      </c>
    </row>
    <row r="6" spans="1:29" s="29" customFormat="1" ht="28.5" customHeight="1">
      <c r="A6" s="26"/>
      <c r="B6" s="24"/>
      <c r="C6" s="24"/>
      <c r="D6" s="24"/>
      <c r="E6" s="27"/>
      <c r="F6" s="27"/>
      <c r="G6" s="27"/>
      <c r="H6" s="25"/>
      <c r="I6" s="28"/>
      <c r="J6" s="28"/>
      <c r="K6" s="25"/>
      <c r="L6" s="25"/>
      <c r="M6" s="25"/>
      <c r="N6" s="16">
        <f>N5</f>
        <v>7028</v>
      </c>
    </row>
    <row r="7" spans="1:29" ht="126" customHeight="1">
      <c r="A7" s="36" t="s">
        <v>18</v>
      </c>
      <c r="B7" s="36"/>
      <c r="C7" s="36"/>
      <c r="D7" s="36"/>
      <c r="E7" s="36"/>
      <c r="F7" s="36"/>
      <c r="G7" s="36"/>
      <c r="H7" s="36"/>
      <c r="I7" s="36"/>
      <c r="J7" s="36"/>
      <c r="K7" s="36"/>
      <c r="N7" s="15"/>
    </row>
    <row r="8" spans="1:29">
      <c r="A8" s="9"/>
      <c r="B8" s="17">
        <v>46167</v>
      </c>
      <c r="C8" s="9"/>
      <c r="D8" s="10"/>
      <c r="E8" s="10"/>
      <c r="F8" s="9"/>
      <c r="G8" s="9"/>
      <c r="H8" s="9"/>
      <c r="I8" s="9"/>
      <c r="J8" s="9"/>
      <c r="K8" s="9"/>
      <c r="L8" s="9"/>
      <c r="M8" s="9"/>
      <c r="N8" s="9"/>
      <c r="O8" s="9"/>
    </row>
    <row r="9" spans="1:29">
      <c r="A9" s="9"/>
      <c r="B9" s="9"/>
      <c r="C9" s="9"/>
      <c r="D9" s="10"/>
      <c r="E9" s="10"/>
      <c r="F9" s="9"/>
      <c r="G9" s="9"/>
      <c r="H9" s="9"/>
      <c r="I9" s="9"/>
      <c r="J9" s="9"/>
      <c r="K9" s="9"/>
      <c r="L9" s="9"/>
      <c r="M9" s="9"/>
      <c r="N9" s="9"/>
      <c r="O9" s="9"/>
    </row>
    <row r="10" spans="1:29" ht="15.75">
      <c r="A10" s="9"/>
      <c r="B10" s="9"/>
      <c r="C10" s="9"/>
      <c r="D10" s="10"/>
      <c r="E10" s="10"/>
      <c r="F10" s="9"/>
      <c r="G10" s="8"/>
      <c r="H10" s="10"/>
      <c r="I10" s="8"/>
      <c r="J10" s="9"/>
      <c r="K10" s="9"/>
      <c r="L10" s="9"/>
      <c r="M10" s="9"/>
      <c r="N10" s="9"/>
      <c r="O10" s="9"/>
    </row>
    <row r="11" spans="1:29" ht="15.75">
      <c r="A11" s="9"/>
      <c r="B11" s="9"/>
      <c r="C11" s="9"/>
      <c r="D11" s="10"/>
      <c r="E11" s="10"/>
      <c r="F11" s="9"/>
      <c r="G11" s="8"/>
      <c r="H11" s="10"/>
      <c r="I11" s="8"/>
      <c r="J11" s="9"/>
      <c r="K11" s="9"/>
      <c r="L11" s="9"/>
      <c r="M11" s="9"/>
      <c r="N11" s="9"/>
      <c r="O11" s="9"/>
    </row>
    <row r="12" spans="1:29" ht="15.75">
      <c r="A12" s="9"/>
      <c r="B12" s="9"/>
      <c r="C12" s="9"/>
      <c r="D12" s="10"/>
      <c r="E12" s="10"/>
      <c r="F12" s="9"/>
      <c r="G12" s="8"/>
      <c r="H12" s="10"/>
      <c r="I12" s="8"/>
      <c r="J12" s="9"/>
      <c r="K12" s="9"/>
      <c r="L12" s="9"/>
      <c r="M12" s="9"/>
      <c r="N12" s="9"/>
      <c r="O12" s="9"/>
    </row>
    <row r="13" spans="1:29" ht="15.75">
      <c r="A13" s="9"/>
      <c r="B13" s="9"/>
      <c r="C13" s="9"/>
      <c r="D13" s="10"/>
      <c r="E13" s="10"/>
      <c r="F13" s="11"/>
      <c r="G13" s="12"/>
      <c r="H13" s="10"/>
      <c r="I13" s="8"/>
      <c r="J13" s="9"/>
      <c r="K13" s="9"/>
      <c r="L13" s="9"/>
      <c r="M13" s="9"/>
      <c r="N13" s="9"/>
      <c r="O13" s="9"/>
    </row>
    <row r="14" spans="1:29" ht="15.75">
      <c r="A14" s="9"/>
      <c r="B14" s="9"/>
      <c r="C14" s="9"/>
      <c r="D14" s="10"/>
      <c r="E14" s="10"/>
      <c r="F14" s="13"/>
      <c r="G14" s="12"/>
      <c r="H14" s="10"/>
      <c r="I14" s="8"/>
      <c r="J14" s="9"/>
      <c r="K14" s="9"/>
      <c r="L14" s="9"/>
      <c r="M14" s="9"/>
      <c r="N14" s="9"/>
      <c r="O14" s="9"/>
    </row>
    <row r="15" spans="1:29" ht="15.75">
      <c r="A15" s="9"/>
      <c r="B15" s="9"/>
      <c r="C15" s="9"/>
      <c r="D15" s="10"/>
      <c r="E15" s="10"/>
      <c r="F15" s="13"/>
      <c r="G15" s="12"/>
      <c r="H15" s="10"/>
      <c r="I15" s="8"/>
      <c r="J15" s="9"/>
      <c r="K15" s="9"/>
      <c r="L15" s="9"/>
      <c r="M15" s="9"/>
      <c r="N15" s="9"/>
      <c r="O15" s="9"/>
    </row>
    <row r="16" spans="1:29" ht="15.75">
      <c r="A16" s="9"/>
      <c r="B16" s="9"/>
      <c r="C16" s="9"/>
      <c r="D16" s="10"/>
      <c r="E16" s="10"/>
      <c r="F16" s="13"/>
      <c r="G16" s="12"/>
      <c r="H16" s="10"/>
      <c r="I16" s="8"/>
      <c r="J16" s="9"/>
      <c r="K16" s="9"/>
      <c r="L16" s="9"/>
      <c r="M16" s="9"/>
      <c r="N16" s="9"/>
      <c r="O16" s="9"/>
    </row>
    <row r="17" spans="1:15" ht="15.75">
      <c r="A17" s="9"/>
      <c r="B17" s="9"/>
      <c r="C17" s="9"/>
      <c r="D17" s="10"/>
      <c r="E17" s="10"/>
      <c r="F17" s="13"/>
      <c r="G17" s="12"/>
      <c r="H17" s="10"/>
      <c r="I17" s="8"/>
      <c r="J17" s="9"/>
      <c r="K17" s="9"/>
      <c r="L17" s="9"/>
      <c r="M17" s="9"/>
      <c r="N17" s="9"/>
      <c r="O17" s="9"/>
    </row>
    <row r="18" spans="1:15" ht="15.75">
      <c r="A18" s="9"/>
      <c r="B18" s="9"/>
      <c r="C18" s="9"/>
      <c r="D18" s="10"/>
      <c r="E18" s="10"/>
      <c r="F18" s="13"/>
      <c r="G18" s="12"/>
      <c r="H18" s="10"/>
      <c r="I18" s="8"/>
      <c r="J18" s="9"/>
      <c r="K18" s="9"/>
      <c r="L18" s="9"/>
      <c r="M18" s="9"/>
      <c r="N18" s="9"/>
      <c r="O18" s="9"/>
    </row>
    <row r="19" spans="1:15" ht="15.75">
      <c r="A19" s="9"/>
      <c r="B19" s="9"/>
      <c r="C19" s="9"/>
      <c r="D19" s="10"/>
      <c r="E19" s="10"/>
      <c r="F19" s="13"/>
      <c r="G19" s="12"/>
      <c r="H19" s="10"/>
      <c r="I19" s="8"/>
      <c r="J19" s="9"/>
      <c r="K19" s="9"/>
      <c r="L19" s="9"/>
      <c r="M19" s="9"/>
      <c r="N19" s="9"/>
      <c r="O19" s="9"/>
    </row>
    <row r="20" spans="1:15" ht="15.75">
      <c r="A20" s="9"/>
      <c r="B20" s="9"/>
      <c r="C20" s="9"/>
      <c r="D20" s="10"/>
      <c r="E20" s="10"/>
      <c r="F20" s="13"/>
      <c r="G20" s="12"/>
      <c r="H20" s="10"/>
      <c r="I20" s="8"/>
      <c r="J20" s="9"/>
      <c r="K20" s="9"/>
      <c r="L20" s="9"/>
      <c r="M20" s="9"/>
      <c r="N20" s="9"/>
      <c r="O20" s="9"/>
    </row>
    <row r="21" spans="1:15" ht="15.75">
      <c r="A21" s="9"/>
      <c r="B21" s="9"/>
      <c r="C21" s="9"/>
      <c r="D21" s="10"/>
      <c r="E21" s="10"/>
      <c r="F21" s="13"/>
      <c r="G21" s="12"/>
      <c r="H21" s="10"/>
      <c r="I21" s="8"/>
      <c r="J21" s="9"/>
      <c r="K21" s="9"/>
      <c r="L21" s="9"/>
      <c r="M21" s="9"/>
      <c r="N21" s="9"/>
      <c r="O21" s="9"/>
    </row>
    <row r="22" spans="1:15" ht="15.75">
      <c r="A22" s="9"/>
      <c r="B22" s="9"/>
      <c r="C22" s="9"/>
      <c r="D22" s="10"/>
      <c r="E22" s="10"/>
      <c r="F22" s="13"/>
      <c r="G22" s="12"/>
      <c r="H22" s="10"/>
      <c r="I22" s="8"/>
      <c r="J22" s="9"/>
      <c r="K22" s="9"/>
      <c r="L22" s="9"/>
      <c r="M22" s="9"/>
      <c r="N22" s="9"/>
      <c r="O22" s="9"/>
    </row>
    <row r="23" spans="1:15" ht="15.75">
      <c r="A23" s="9"/>
      <c r="B23" s="9"/>
      <c r="C23" s="9"/>
      <c r="D23" s="10"/>
      <c r="E23" s="10"/>
      <c r="F23" s="13"/>
      <c r="G23" s="12"/>
      <c r="H23" s="10"/>
      <c r="I23" s="8"/>
      <c r="J23" s="9"/>
      <c r="K23" s="9"/>
      <c r="L23" s="9"/>
      <c r="M23" s="9"/>
      <c r="N23" s="9"/>
      <c r="O23" s="9"/>
    </row>
    <row r="24" spans="1:15" ht="15.75">
      <c r="A24" s="9"/>
      <c r="B24" s="9"/>
      <c r="C24" s="9"/>
      <c r="D24" s="10"/>
      <c r="E24" s="10"/>
      <c r="F24" s="13"/>
      <c r="G24" s="12"/>
      <c r="H24" s="10"/>
      <c r="I24" s="8"/>
      <c r="J24" s="9"/>
      <c r="K24" s="9"/>
      <c r="L24" s="9"/>
      <c r="M24" s="9"/>
      <c r="N24" s="9"/>
      <c r="O24" s="9"/>
    </row>
    <row r="25" spans="1:15" ht="15.75">
      <c r="A25" s="9"/>
      <c r="B25" s="9"/>
      <c r="C25" s="9"/>
      <c r="D25" s="10"/>
      <c r="E25" s="10"/>
      <c r="F25" s="13"/>
      <c r="G25" s="12"/>
      <c r="H25" s="9"/>
      <c r="I25" s="9"/>
      <c r="J25" s="9"/>
      <c r="K25" s="9"/>
      <c r="L25" s="9"/>
      <c r="M25" s="9"/>
      <c r="N25" s="9"/>
      <c r="O25" s="9"/>
    </row>
    <row r="26" spans="1:15" ht="15.75">
      <c r="A26" s="9"/>
      <c r="B26" s="9"/>
      <c r="C26" s="9"/>
      <c r="D26" s="10"/>
      <c r="E26" s="10"/>
      <c r="F26" s="13"/>
      <c r="G26" s="12"/>
      <c r="H26" s="9"/>
      <c r="I26" s="9"/>
      <c r="J26" s="9"/>
      <c r="K26" s="9"/>
      <c r="L26" s="9"/>
      <c r="M26" s="9"/>
      <c r="N26" s="9"/>
      <c r="O26" s="9"/>
    </row>
    <row r="27" spans="1:15" ht="15.75">
      <c r="A27" s="9"/>
      <c r="B27" s="9"/>
      <c r="C27" s="9"/>
      <c r="D27" s="10"/>
      <c r="E27" s="10"/>
      <c r="F27" s="13"/>
      <c r="G27" s="12"/>
      <c r="H27" s="9"/>
      <c r="I27" s="9"/>
      <c r="J27" s="9"/>
      <c r="K27" s="9"/>
      <c r="L27" s="9"/>
      <c r="M27" s="9"/>
      <c r="N27" s="9"/>
      <c r="O27" s="9"/>
    </row>
    <row r="28" spans="1:15" ht="15.75">
      <c r="A28" s="9"/>
      <c r="B28" s="9"/>
      <c r="C28" s="9"/>
      <c r="D28" s="10"/>
      <c r="E28" s="10"/>
      <c r="F28" s="13"/>
      <c r="G28" s="12"/>
      <c r="H28" s="9"/>
      <c r="I28" s="9"/>
      <c r="J28" s="9"/>
      <c r="K28" s="9"/>
      <c r="L28" s="9"/>
      <c r="M28" s="9"/>
      <c r="N28" s="9"/>
      <c r="O28" s="9"/>
    </row>
    <row r="29" spans="1:15" ht="15.75">
      <c r="A29" s="9"/>
      <c r="B29" s="9"/>
      <c r="C29" s="9"/>
      <c r="D29" s="10"/>
      <c r="E29" s="10"/>
      <c r="F29" s="13"/>
      <c r="G29" s="12"/>
      <c r="H29" s="9"/>
      <c r="I29" s="9"/>
      <c r="J29" s="9"/>
      <c r="K29" s="9"/>
      <c r="L29" s="9"/>
      <c r="M29" s="9"/>
      <c r="N29" s="9"/>
      <c r="O29" s="9"/>
    </row>
    <row r="30" spans="1:15" ht="15.75">
      <c r="A30" s="9"/>
      <c r="B30" s="9"/>
      <c r="C30" s="9"/>
      <c r="D30" s="10"/>
      <c r="E30" s="10"/>
      <c r="F30" s="13"/>
      <c r="G30" s="12"/>
      <c r="H30" s="9"/>
      <c r="I30" s="9"/>
      <c r="J30" s="9"/>
      <c r="K30" s="9"/>
      <c r="L30" s="9"/>
      <c r="M30" s="9"/>
      <c r="N30" s="9"/>
      <c r="O30" s="9"/>
    </row>
    <row r="31" spans="1:15" ht="15.75">
      <c r="A31" s="9"/>
      <c r="B31" s="9"/>
      <c r="C31" s="9"/>
      <c r="D31" s="10"/>
      <c r="E31" s="10"/>
      <c r="F31" s="13"/>
      <c r="G31" s="12"/>
      <c r="H31" s="9"/>
      <c r="I31" s="9"/>
      <c r="J31" s="9"/>
      <c r="K31" s="9"/>
      <c r="L31" s="9"/>
      <c r="M31" s="9"/>
      <c r="N31" s="9"/>
      <c r="O31" s="9"/>
    </row>
    <row r="32" spans="1:15" ht="15.75">
      <c r="A32" s="9"/>
      <c r="B32" s="9"/>
      <c r="C32" s="9"/>
      <c r="D32" s="10"/>
      <c r="E32" s="10"/>
      <c r="F32" s="13"/>
      <c r="G32" s="12"/>
      <c r="H32" s="9"/>
      <c r="I32" s="9"/>
      <c r="J32" s="9"/>
      <c r="K32" s="9"/>
      <c r="L32" s="9"/>
      <c r="M32" s="9"/>
      <c r="N32" s="9"/>
      <c r="O32" s="9"/>
    </row>
    <row r="33" spans="1:15" ht="15.75">
      <c r="A33" s="9"/>
      <c r="B33" s="9"/>
      <c r="C33" s="9"/>
      <c r="D33" s="10"/>
      <c r="E33" s="10"/>
      <c r="F33" s="13"/>
      <c r="G33" s="12"/>
      <c r="H33" s="9"/>
      <c r="I33" s="9"/>
      <c r="J33" s="9"/>
      <c r="K33" s="9"/>
      <c r="L33" s="9"/>
      <c r="M33" s="9"/>
      <c r="N33" s="9"/>
      <c r="O33" s="9"/>
    </row>
    <row r="34" spans="1:15" ht="15.75">
      <c r="A34" s="9"/>
      <c r="B34" s="9"/>
      <c r="C34" s="9"/>
      <c r="D34" s="10"/>
      <c r="E34" s="10"/>
      <c r="F34" s="13"/>
      <c r="G34" s="12"/>
      <c r="H34" s="9"/>
      <c r="I34" s="9"/>
      <c r="J34" s="9"/>
      <c r="K34" s="9"/>
      <c r="L34" s="9"/>
      <c r="M34" s="9"/>
      <c r="N34" s="9"/>
      <c r="O34" s="9"/>
    </row>
    <row r="35" spans="1:15" ht="15.75">
      <c r="A35" s="9"/>
      <c r="B35" s="9"/>
      <c r="C35" s="9"/>
      <c r="D35" s="10"/>
      <c r="E35" s="10"/>
      <c r="F35" s="13"/>
      <c r="G35" s="12"/>
      <c r="H35" s="9"/>
      <c r="I35" s="9"/>
      <c r="J35" s="9"/>
      <c r="K35" s="9"/>
      <c r="L35" s="9"/>
      <c r="M35" s="9"/>
      <c r="N35" s="9"/>
      <c r="O35" s="9"/>
    </row>
    <row r="36" spans="1:15" ht="15.75">
      <c r="A36" s="9"/>
      <c r="B36" s="9"/>
      <c r="C36" s="9"/>
      <c r="D36" s="10"/>
      <c r="E36" s="10"/>
      <c r="F36" s="13"/>
      <c r="G36" s="12"/>
      <c r="H36" s="9"/>
      <c r="I36" s="9"/>
      <c r="J36" s="9"/>
      <c r="K36" s="9"/>
      <c r="L36" s="9"/>
      <c r="M36" s="9"/>
      <c r="N36" s="9"/>
      <c r="O36" s="9"/>
    </row>
    <row r="37" spans="1:15" ht="15.75">
      <c r="A37" s="9"/>
      <c r="B37" s="9"/>
      <c r="C37" s="9"/>
      <c r="D37" s="10"/>
      <c r="E37" s="10"/>
      <c r="F37" s="13"/>
      <c r="G37" s="12"/>
      <c r="H37" s="9"/>
      <c r="I37" s="9"/>
      <c r="J37" s="9"/>
      <c r="K37" s="9"/>
      <c r="L37" s="9"/>
      <c r="M37" s="9"/>
      <c r="N37" s="9"/>
      <c r="O37" s="9"/>
    </row>
    <row r="38" spans="1:15" ht="15.75">
      <c r="A38" s="9"/>
      <c r="B38" s="9"/>
      <c r="C38" s="9"/>
      <c r="D38" s="10"/>
      <c r="E38" s="10"/>
      <c r="F38" s="13"/>
      <c r="G38" s="12"/>
      <c r="H38" s="9"/>
      <c r="I38" s="9"/>
      <c r="J38" s="9"/>
      <c r="K38" s="9"/>
      <c r="L38" s="9"/>
      <c r="M38" s="9"/>
      <c r="N38" s="9"/>
      <c r="O38" s="9"/>
    </row>
    <row r="39" spans="1:15" ht="15.75">
      <c r="A39" s="9"/>
      <c r="B39" s="9"/>
      <c r="C39" s="9"/>
      <c r="D39" s="10"/>
      <c r="E39" s="10"/>
      <c r="F39" s="13"/>
      <c r="G39" s="12"/>
      <c r="H39" s="9"/>
      <c r="I39" s="9"/>
      <c r="J39" s="9"/>
      <c r="K39" s="9"/>
      <c r="L39" s="9"/>
      <c r="M39" s="9"/>
      <c r="N39" s="9"/>
      <c r="O39" s="9"/>
    </row>
    <row r="40" spans="1:15" ht="15.75">
      <c r="A40" s="9"/>
      <c r="B40" s="9"/>
      <c r="C40" s="9"/>
      <c r="D40" s="10"/>
      <c r="E40" s="10"/>
      <c r="F40" s="13"/>
      <c r="G40" s="12"/>
      <c r="H40" s="9"/>
      <c r="I40" s="9"/>
      <c r="J40" s="9"/>
      <c r="K40" s="9"/>
      <c r="L40" s="9"/>
      <c r="M40" s="9"/>
      <c r="N40" s="9"/>
      <c r="O40" s="9"/>
    </row>
    <row r="41" spans="1:15" ht="15.75">
      <c r="A41" s="9"/>
      <c r="B41" s="9"/>
      <c r="C41" s="9"/>
      <c r="D41" s="10"/>
      <c r="E41" s="10"/>
      <c r="F41" s="13"/>
      <c r="G41" s="12"/>
      <c r="H41" s="9"/>
      <c r="I41" s="9"/>
      <c r="J41" s="9"/>
      <c r="K41" s="9"/>
      <c r="L41" s="9"/>
      <c r="M41" s="9"/>
      <c r="N41" s="9"/>
      <c r="O41" s="9"/>
    </row>
    <row r="42" spans="1:15" ht="15.75">
      <c r="A42" s="9"/>
      <c r="B42" s="9"/>
      <c r="C42" s="9"/>
      <c r="D42" s="10"/>
      <c r="E42" s="10"/>
      <c r="F42" s="13"/>
      <c r="G42" s="12"/>
      <c r="H42" s="9"/>
      <c r="I42" s="9"/>
      <c r="J42" s="9"/>
      <c r="K42" s="9"/>
      <c r="L42" s="9"/>
      <c r="M42" s="9"/>
      <c r="N42" s="9"/>
      <c r="O42" s="9"/>
    </row>
    <row r="43" spans="1:15" ht="15.75">
      <c r="A43" s="9"/>
      <c r="B43" s="9"/>
      <c r="C43" s="9"/>
      <c r="D43" s="10"/>
      <c r="E43" s="10"/>
      <c r="F43" s="13"/>
      <c r="G43" s="12"/>
      <c r="H43" s="9"/>
      <c r="I43" s="9"/>
      <c r="J43" s="9"/>
      <c r="K43" s="9"/>
      <c r="L43" s="9"/>
      <c r="M43" s="9"/>
      <c r="N43" s="9"/>
      <c r="O43" s="9"/>
    </row>
    <row r="44" spans="1:15" ht="15.75">
      <c r="A44" s="9"/>
      <c r="B44" s="9"/>
      <c r="C44" s="9"/>
      <c r="D44" s="10"/>
      <c r="E44" s="10"/>
      <c r="F44" s="13"/>
      <c r="G44" s="12"/>
      <c r="H44" s="9"/>
      <c r="I44" s="9"/>
      <c r="J44" s="9"/>
      <c r="K44" s="9"/>
      <c r="L44" s="9"/>
      <c r="M44" s="9"/>
      <c r="N44" s="9"/>
      <c r="O44" s="9"/>
    </row>
    <row r="45" spans="1:15" ht="15.75">
      <c r="A45" s="9"/>
      <c r="B45" s="9"/>
      <c r="C45" s="9"/>
      <c r="D45" s="10"/>
      <c r="E45" s="10"/>
      <c r="F45" s="13"/>
      <c r="G45" s="12"/>
      <c r="H45" s="9"/>
      <c r="I45" s="9"/>
      <c r="J45" s="9"/>
      <c r="K45" s="9"/>
      <c r="L45" s="9"/>
      <c r="M45" s="9"/>
      <c r="N45" s="9"/>
      <c r="O45" s="9"/>
    </row>
    <row r="46" spans="1:15" ht="15.75">
      <c r="A46" s="9"/>
      <c r="B46" s="9"/>
      <c r="C46" s="9"/>
      <c r="D46" s="10"/>
      <c r="E46" s="10"/>
      <c r="F46" s="13"/>
      <c r="G46" s="12"/>
      <c r="H46" s="9"/>
      <c r="I46" s="9"/>
      <c r="J46" s="9"/>
      <c r="K46" s="9"/>
      <c r="L46" s="9"/>
      <c r="M46" s="9"/>
      <c r="N46" s="9"/>
      <c r="O46" s="9"/>
    </row>
    <row r="47" spans="1:15" ht="15.75">
      <c r="A47" s="9"/>
      <c r="B47" s="9"/>
      <c r="C47" s="9"/>
      <c r="D47" s="10"/>
      <c r="E47" s="10"/>
      <c r="F47" s="13"/>
      <c r="G47" s="12"/>
      <c r="H47" s="9"/>
      <c r="I47" s="9"/>
      <c r="J47" s="9"/>
      <c r="K47" s="9"/>
      <c r="L47" s="9"/>
      <c r="M47" s="9"/>
      <c r="N47" s="9"/>
      <c r="O47" s="9"/>
    </row>
    <row r="48" spans="1:15" ht="15.75">
      <c r="A48" s="9"/>
      <c r="B48" s="9"/>
      <c r="C48" s="9"/>
      <c r="D48" s="10"/>
      <c r="E48" s="10"/>
      <c r="F48" s="13"/>
      <c r="G48" s="12"/>
      <c r="H48" s="9"/>
      <c r="I48" s="9"/>
      <c r="J48" s="9"/>
      <c r="K48" s="9"/>
      <c r="L48" s="9"/>
      <c r="M48" s="9"/>
      <c r="N48" s="9"/>
      <c r="O48" s="9"/>
    </row>
    <row r="49" spans="1:15" ht="15.75">
      <c r="A49" s="9"/>
      <c r="B49" s="9"/>
      <c r="C49" s="9"/>
      <c r="D49" s="10"/>
      <c r="E49" s="10"/>
      <c r="F49" s="13"/>
      <c r="G49" s="12"/>
      <c r="H49" s="9"/>
      <c r="I49" s="9"/>
      <c r="J49" s="9"/>
      <c r="K49" s="9"/>
      <c r="L49" s="9"/>
      <c r="M49" s="9"/>
      <c r="N49" s="9"/>
      <c r="O49" s="9"/>
    </row>
    <row r="50" spans="1:15" ht="15.75">
      <c r="A50" s="9"/>
      <c r="B50" s="9"/>
      <c r="C50" s="9"/>
      <c r="D50" s="10"/>
      <c r="E50" s="10"/>
      <c r="F50" s="13"/>
      <c r="G50" s="12"/>
      <c r="H50" s="9"/>
      <c r="I50" s="9"/>
      <c r="J50" s="9"/>
      <c r="K50" s="9"/>
      <c r="L50" s="9"/>
      <c r="M50" s="9"/>
      <c r="N50" s="9"/>
      <c r="O50" s="9"/>
    </row>
    <row r="51" spans="1:15" ht="15.75">
      <c r="A51" s="9"/>
      <c r="B51" s="9"/>
      <c r="C51" s="9"/>
      <c r="D51" s="10"/>
      <c r="E51" s="10"/>
      <c r="F51" s="13"/>
      <c r="G51" s="12"/>
      <c r="H51" s="9"/>
      <c r="I51" s="9"/>
      <c r="J51" s="9"/>
      <c r="K51" s="9"/>
      <c r="L51" s="9"/>
      <c r="M51" s="9"/>
      <c r="N51" s="9"/>
      <c r="O51" s="9"/>
    </row>
    <row r="52" spans="1:15" ht="15.75">
      <c r="A52" s="9"/>
      <c r="B52" s="9"/>
      <c r="C52" s="9"/>
      <c r="D52" s="10"/>
      <c r="E52" s="10"/>
      <c r="F52" s="13"/>
      <c r="G52" s="12"/>
      <c r="H52" s="9"/>
      <c r="I52" s="9"/>
      <c r="J52" s="9"/>
      <c r="K52" s="9"/>
      <c r="L52" s="9"/>
      <c r="M52" s="9"/>
      <c r="N52" s="9"/>
      <c r="O52" s="9"/>
    </row>
    <row r="53" spans="1:15" ht="15.75">
      <c r="A53" s="9"/>
      <c r="B53" s="9"/>
      <c r="C53" s="9"/>
      <c r="D53" s="10"/>
      <c r="E53" s="10"/>
      <c r="F53" s="13"/>
      <c r="G53" s="12"/>
      <c r="H53" s="9"/>
      <c r="I53" s="9"/>
      <c r="J53" s="9"/>
      <c r="K53" s="9"/>
      <c r="L53" s="9"/>
      <c r="M53" s="9"/>
      <c r="N53" s="9"/>
      <c r="O53" s="9"/>
    </row>
    <row r="54" spans="1:15" ht="15.75">
      <c r="A54" s="9"/>
      <c r="B54" s="9"/>
      <c r="C54" s="9"/>
      <c r="D54" s="10"/>
      <c r="E54" s="10"/>
      <c r="F54" s="13"/>
      <c r="G54" s="12"/>
      <c r="H54" s="9"/>
      <c r="I54" s="9"/>
      <c r="J54" s="9"/>
      <c r="K54" s="9"/>
      <c r="L54" s="9"/>
      <c r="M54" s="9"/>
      <c r="N54" s="9"/>
      <c r="O54" s="9"/>
    </row>
    <row r="55" spans="1:15" ht="15.75">
      <c r="A55" s="9"/>
      <c r="B55" s="9"/>
      <c r="C55" s="9"/>
      <c r="D55" s="10"/>
      <c r="E55" s="10"/>
      <c r="F55" s="13"/>
      <c r="G55" s="12"/>
      <c r="H55" s="9"/>
      <c r="I55" s="9"/>
      <c r="J55" s="9"/>
      <c r="K55" s="9"/>
      <c r="L55" s="9"/>
      <c r="M55" s="9"/>
      <c r="N55" s="9"/>
      <c r="O55" s="9"/>
    </row>
    <row r="56" spans="1:15" ht="15.75">
      <c r="A56" s="9"/>
      <c r="B56" s="9"/>
      <c r="C56" s="9"/>
      <c r="D56" s="10"/>
      <c r="E56" s="10"/>
      <c r="F56" s="13"/>
      <c r="G56" s="12"/>
      <c r="H56" s="9"/>
      <c r="I56" s="9"/>
      <c r="J56" s="9"/>
      <c r="K56" s="9"/>
      <c r="L56" s="9"/>
      <c r="M56" s="9"/>
      <c r="N56" s="9"/>
      <c r="O56" s="9"/>
    </row>
    <row r="57" spans="1:15" ht="15.75">
      <c r="A57" s="9"/>
      <c r="B57" s="9"/>
      <c r="C57" s="9"/>
      <c r="D57" s="10"/>
      <c r="E57" s="10"/>
      <c r="F57" s="13"/>
      <c r="G57" s="12"/>
      <c r="H57" s="9"/>
      <c r="I57" s="9"/>
      <c r="J57" s="9"/>
      <c r="K57" s="9"/>
      <c r="L57" s="9"/>
      <c r="M57" s="9"/>
      <c r="N57" s="9"/>
      <c r="O57" s="9"/>
    </row>
    <row r="58" spans="1:15" ht="15.75">
      <c r="A58" s="9"/>
      <c r="B58" s="9"/>
      <c r="C58" s="9"/>
      <c r="D58" s="10"/>
      <c r="E58" s="10"/>
      <c r="F58" s="13"/>
      <c r="G58" s="12"/>
      <c r="H58" s="9"/>
      <c r="I58" s="9"/>
      <c r="J58" s="9"/>
      <c r="K58" s="9"/>
      <c r="L58" s="9"/>
      <c r="M58" s="9"/>
      <c r="N58" s="9"/>
      <c r="O58" s="9"/>
    </row>
    <row r="59" spans="1:15" ht="15.75">
      <c r="A59" s="9"/>
      <c r="B59" s="9"/>
      <c r="C59" s="9"/>
      <c r="D59" s="10"/>
      <c r="E59" s="10"/>
      <c r="F59" s="13"/>
      <c r="G59" s="12"/>
      <c r="H59" s="9"/>
      <c r="I59" s="9"/>
      <c r="J59" s="9"/>
      <c r="K59" s="9"/>
      <c r="L59" s="9"/>
      <c r="M59" s="9"/>
      <c r="N59" s="9"/>
      <c r="O59" s="9"/>
    </row>
    <row r="60" spans="1:15" ht="15.75">
      <c r="A60" s="9"/>
      <c r="B60" s="9"/>
      <c r="C60" s="9"/>
      <c r="D60" s="10"/>
      <c r="E60" s="10"/>
      <c r="F60" s="13"/>
      <c r="G60" s="12"/>
      <c r="H60" s="9"/>
      <c r="I60" s="9"/>
      <c r="J60" s="9"/>
      <c r="K60" s="9"/>
      <c r="L60" s="9"/>
      <c r="M60" s="9"/>
      <c r="N60" s="9"/>
      <c r="O60" s="9"/>
    </row>
    <row r="61" spans="1:15" ht="15.75">
      <c r="A61" s="9"/>
      <c r="B61" s="9"/>
      <c r="C61" s="9"/>
      <c r="D61" s="10"/>
      <c r="E61" s="10"/>
      <c r="F61" s="13"/>
      <c r="G61" s="12"/>
      <c r="H61" s="9"/>
      <c r="I61" s="9"/>
      <c r="J61" s="9"/>
      <c r="K61" s="9"/>
      <c r="L61" s="9"/>
      <c r="M61" s="9"/>
      <c r="N61" s="9"/>
      <c r="O61" s="9"/>
    </row>
    <row r="62" spans="1:15" ht="15.75">
      <c r="A62" s="9"/>
      <c r="B62" s="9"/>
      <c r="C62" s="9"/>
      <c r="D62" s="10"/>
      <c r="E62" s="10"/>
      <c r="F62" s="13"/>
      <c r="G62" s="12"/>
      <c r="H62" s="9"/>
      <c r="I62" s="9"/>
      <c r="J62" s="9"/>
      <c r="K62" s="9"/>
      <c r="L62" s="9"/>
      <c r="M62" s="9"/>
      <c r="N62" s="9"/>
      <c r="O62" s="9"/>
    </row>
    <row r="63" spans="1:15" ht="15.75">
      <c r="A63" s="9"/>
      <c r="B63" s="9"/>
      <c r="C63" s="9"/>
      <c r="D63" s="10"/>
      <c r="E63" s="10"/>
      <c r="F63" s="13"/>
      <c r="G63" s="12"/>
      <c r="H63" s="9"/>
      <c r="I63" s="9"/>
      <c r="J63" s="9"/>
      <c r="K63" s="9"/>
      <c r="L63" s="9"/>
      <c r="M63" s="9"/>
      <c r="N63" s="9"/>
      <c r="O63" s="9"/>
    </row>
    <row r="64" spans="1:15" ht="15.75">
      <c r="A64" s="9"/>
      <c r="B64" s="9"/>
      <c r="C64" s="9"/>
      <c r="D64" s="10"/>
      <c r="E64" s="10"/>
      <c r="F64" s="13"/>
      <c r="G64" s="12"/>
      <c r="H64" s="9"/>
      <c r="I64" s="9"/>
      <c r="J64" s="9"/>
      <c r="K64" s="9"/>
      <c r="L64" s="9"/>
      <c r="M64" s="9"/>
      <c r="N64" s="9"/>
      <c r="O64" s="9"/>
    </row>
    <row r="65" spans="1:15" ht="15.75">
      <c r="A65" s="9"/>
      <c r="B65" s="9"/>
      <c r="C65" s="9"/>
      <c r="D65" s="10"/>
      <c r="E65" s="10"/>
      <c r="F65" s="13"/>
      <c r="G65" s="12"/>
      <c r="H65" s="9"/>
      <c r="I65" s="9"/>
      <c r="J65" s="9"/>
      <c r="K65" s="9"/>
      <c r="L65" s="9"/>
      <c r="M65" s="9"/>
      <c r="N65" s="9"/>
      <c r="O65" s="9"/>
    </row>
    <row r="66" spans="1:15" ht="15.75">
      <c r="A66" s="9"/>
      <c r="B66" s="9"/>
      <c r="C66" s="9"/>
      <c r="D66" s="10"/>
      <c r="E66" s="10"/>
      <c r="F66" s="13"/>
      <c r="G66" s="12"/>
      <c r="H66" s="9"/>
      <c r="I66" s="9"/>
      <c r="J66" s="9"/>
      <c r="K66" s="9"/>
      <c r="L66" s="9"/>
      <c r="M66" s="9"/>
      <c r="N66" s="9"/>
      <c r="O66" s="9"/>
    </row>
    <row r="67" spans="1:15" ht="15.75">
      <c r="A67" s="9"/>
      <c r="B67" s="9"/>
      <c r="C67" s="9"/>
      <c r="D67" s="10"/>
      <c r="E67" s="10"/>
      <c r="F67" s="13"/>
      <c r="G67" s="12"/>
      <c r="H67" s="9"/>
      <c r="I67" s="9"/>
      <c r="J67" s="9"/>
      <c r="K67" s="9"/>
      <c r="L67" s="9"/>
      <c r="M67" s="9"/>
      <c r="N67" s="9"/>
      <c r="O67" s="9"/>
    </row>
    <row r="68" spans="1:15" ht="15.75">
      <c r="A68" s="9"/>
      <c r="B68" s="9"/>
      <c r="C68" s="9"/>
      <c r="D68" s="10"/>
      <c r="E68" s="10"/>
      <c r="F68" s="13"/>
      <c r="G68" s="12"/>
      <c r="H68" s="9"/>
      <c r="I68" s="9"/>
      <c r="J68" s="9"/>
      <c r="K68" s="9"/>
      <c r="L68" s="9"/>
      <c r="M68" s="9"/>
      <c r="N68" s="9"/>
      <c r="O68" s="9"/>
    </row>
    <row r="69" spans="1:15" ht="15.75">
      <c r="A69" s="9"/>
      <c r="B69" s="9"/>
      <c r="C69" s="9"/>
      <c r="D69" s="10"/>
      <c r="E69" s="10"/>
      <c r="F69" s="13"/>
      <c r="G69" s="12"/>
      <c r="H69" s="9"/>
      <c r="I69" s="9"/>
      <c r="J69" s="9"/>
      <c r="K69" s="9"/>
      <c r="L69" s="9"/>
      <c r="M69" s="9"/>
      <c r="N69" s="9"/>
      <c r="O69" s="9"/>
    </row>
    <row r="70" spans="1:15" ht="15.75">
      <c r="A70" s="9"/>
      <c r="B70" s="9"/>
      <c r="C70" s="9"/>
      <c r="D70" s="10"/>
      <c r="E70" s="10"/>
      <c r="F70" s="13"/>
      <c r="G70" s="12"/>
      <c r="H70" s="9"/>
      <c r="I70" s="9"/>
      <c r="J70" s="9"/>
      <c r="K70" s="9"/>
      <c r="L70" s="9"/>
      <c r="M70" s="9"/>
      <c r="N70" s="9"/>
      <c r="O70" s="9"/>
    </row>
    <row r="71" spans="1:15" ht="15.75">
      <c r="A71" s="9"/>
      <c r="B71" s="9"/>
      <c r="C71" s="9"/>
      <c r="D71" s="10"/>
      <c r="E71" s="10"/>
      <c r="F71" s="13"/>
      <c r="G71" s="12"/>
      <c r="H71" s="9"/>
      <c r="I71" s="9"/>
      <c r="J71" s="9"/>
      <c r="K71" s="9"/>
      <c r="L71" s="9"/>
      <c r="M71" s="9"/>
      <c r="N71" s="9"/>
      <c r="O71" s="9"/>
    </row>
    <row r="72" spans="1:15" ht="15.75">
      <c r="A72" s="9"/>
      <c r="B72" s="9"/>
      <c r="C72" s="9"/>
      <c r="D72" s="10"/>
      <c r="E72" s="10"/>
      <c r="F72" s="13"/>
      <c r="G72" s="12"/>
      <c r="H72" s="9"/>
      <c r="I72" s="9"/>
      <c r="J72" s="9"/>
      <c r="K72" s="9"/>
      <c r="L72" s="9"/>
      <c r="M72" s="9"/>
      <c r="N72" s="9"/>
      <c r="O72" s="9"/>
    </row>
    <row r="73" spans="1:15" ht="15.75">
      <c r="A73" s="9"/>
      <c r="B73" s="9"/>
      <c r="C73" s="9"/>
      <c r="D73" s="10"/>
      <c r="E73" s="10"/>
      <c r="F73" s="13"/>
      <c r="G73" s="12"/>
      <c r="H73" s="9"/>
      <c r="I73" s="9"/>
      <c r="J73" s="9"/>
      <c r="K73" s="9"/>
      <c r="L73" s="9"/>
      <c r="M73" s="9"/>
      <c r="N73" s="9"/>
      <c r="O73" s="9"/>
    </row>
    <row r="74" spans="1:15" ht="15.75">
      <c r="A74" s="9"/>
      <c r="B74" s="9"/>
      <c r="C74" s="9"/>
      <c r="D74" s="10"/>
      <c r="E74" s="10"/>
      <c r="F74" s="13"/>
      <c r="G74" s="12"/>
      <c r="H74" s="9"/>
      <c r="I74" s="9"/>
      <c r="J74" s="9"/>
      <c r="K74" s="9"/>
      <c r="L74" s="9"/>
      <c r="M74" s="9"/>
      <c r="N74" s="9"/>
      <c r="O74" s="9"/>
    </row>
    <row r="75" spans="1:15" ht="15.75">
      <c r="F75" s="13"/>
      <c r="G75" s="12"/>
    </row>
    <row r="76" spans="1:15" ht="15.75">
      <c r="F76" s="13"/>
      <c r="G76" s="12"/>
    </row>
    <row r="77" spans="1:15" ht="15.75">
      <c r="F77" s="13"/>
      <c r="G77" s="12"/>
    </row>
    <row r="78" spans="1:15" ht="15.75">
      <c r="F78" s="13"/>
      <c r="G78" s="12"/>
    </row>
    <row r="79" spans="1:15" ht="15.75">
      <c r="F79" s="13"/>
      <c r="G79" s="12"/>
    </row>
    <row r="80" spans="1:15" ht="15.75">
      <c r="F80" s="13"/>
      <c r="G80" s="12"/>
    </row>
    <row r="81" spans="6:7" ht="15.75">
      <c r="F81" s="13"/>
      <c r="G81" s="12"/>
    </row>
    <row r="82" spans="6:7" ht="15.75">
      <c r="F82" s="13"/>
      <c r="G82" s="12"/>
    </row>
    <row r="83" spans="6:7" ht="15.75">
      <c r="F83" s="13"/>
      <c r="G83" s="12"/>
    </row>
    <row r="84" spans="6:7" ht="15.75">
      <c r="F84" s="13"/>
      <c r="G84" s="12"/>
    </row>
    <row r="85" spans="6:7" ht="15.75">
      <c r="F85" s="13"/>
      <c r="G85" s="12"/>
    </row>
    <row r="86" spans="6:7" ht="15.75">
      <c r="F86" s="13"/>
      <c r="G86" s="12"/>
    </row>
    <row r="87" spans="6:7" ht="15.75">
      <c r="F87" s="13"/>
      <c r="G87" s="12"/>
    </row>
    <row r="88" spans="6:7" ht="15.75">
      <c r="F88" s="13"/>
      <c r="G88" s="12"/>
    </row>
    <row r="89" spans="6:7" ht="15.75">
      <c r="F89" s="13"/>
      <c r="G89" s="12"/>
    </row>
    <row r="90" spans="6:7" ht="15.75">
      <c r="F90" s="13"/>
      <c r="G90" s="12"/>
    </row>
    <row r="91" spans="6:7" ht="15.75">
      <c r="F91" s="13"/>
      <c r="G91" s="12"/>
    </row>
    <row r="92" spans="6:7" ht="15.75">
      <c r="F92" s="13"/>
      <c r="G92" s="12"/>
    </row>
    <row r="93" spans="6:7" ht="15.75">
      <c r="F93" s="13"/>
      <c r="G93" s="12"/>
    </row>
  </sheetData>
  <mergeCells count="10">
    <mergeCell ref="A1:N1"/>
    <mergeCell ref="K3:N3"/>
    <mergeCell ref="A7:K7"/>
    <mergeCell ref="E3:G3"/>
    <mergeCell ref="A2:N2"/>
    <mergeCell ref="H3:J3"/>
    <mergeCell ref="A3:A4"/>
    <mergeCell ref="B3:B4"/>
    <mergeCell ref="C3:C4"/>
    <mergeCell ref="D3:D4"/>
  </mergeCells>
  <pageMargins left="0.70866141732283472" right="0.70866141732283472" top="0.74803149606299213" bottom="0.74803149606299213"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Admin</cp:lastModifiedBy>
  <cp:lastPrinted>2026-05-26T08:03:52Z</cp:lastPrinted>
  <dcterms:created xsi:type="dcterms:W3CDTF">2014-01-15T18:15:09Z</dcterms:created>
  <dcterms:modified xsi:type="dcterms:W3CDTF">2026-05-26T08:22:42Z</dcterms:modified>
</cp:coreProperties>
</file>