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Лист1!$A$3:$K$7</definedName>
    <definedName name="_xlnm.Print_Area" localSheetId="0">Лист1!$B$1:$K$8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F4" i="1"/>
  <c r="K4" i="1" s="1"/>
  <c r="J4" i="1" l="1"/>
  <c r="I6" i="1"/>
  <c r="F5" i="1"/>
  <c r="K5" i="1" s="1"/>
  <c r="F6" i="1"/>
  <c r="K6" i="1" s="1"/>
  <c r="J6" i="1" l="1"/>
  <c r="J5" i="1"/>
  <c r="K7" i="1"/>
</calcChain>
</file>

<file path=xl/sharedStrings.xml><?xml version="1.0" encoding="utf-8"?>
<sst xmlns="http://schemas.openxmlformats.org/spreadsheetml/2006/main" count="17" uniqueCount="15">
  <si>
    <t>наименование</t>
  </si>
  <si>
    <t>предложение 1</t>
  </si>
  <si>
    <t>предложение 2</t>
  </si>
  <si>
    <t>предложение 3</t>
  </si>
  <si>
    <t xml:space="preserve">Кол-во
</t>
  </si>
  <si>
    <t>Ед. изм.</t>
  </si>
  <si>
    <t>Среднее квадратич. отклонение</t>
  </si>
  <si>
    <t>Коэф. вариации</t>
  </si>
  <si>
    <t>Сумма, руб.</t>
  </si>
  <si>
    <t>Начальная (максимальная) цена контракта:</t>
  </si>
  <si>
    <t>Среднее арифметическое, руб.</t>
  </si>
  <si>
    <t>шт</t>
  </si>
  <si>
    <t>Gidroplugs-Biopor
(водоизоляционные беруши) арт. 19 (конха)</t>
  </si>
  <si>
    <t xml:space="preserve">ИУВ Premium Foto Tес
(стандартная форма) арт. 25 (конха)
</t>
  </si>
  <si>
    <t xml:space="preserve">ИУВ Premium Foto Tес
(стандартная форма) арт. 24 (канал
с пяткой)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</si>
</sst>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10" xfId="3"/>
    <cellStyle name="Обычный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5" zoomScaleNormal="85" workbookViewId="0">
      <selection activeCell="E15" sqref="E15"/>
    </sheetView>
  </sheetViews>
  <sheetFormatPr defaultRowHeight="11.25"/>
  <cols>
    <col min="1" max="1" width="9.140625" style="10"/>
    <col min="2" max="2" width="31.140625" style="5" customWidth="1"/>
    <col min="3" max="3" width="21.42578125" style="5" customWidth="1"/>
    <col min="4" max="4" width="19" style="14" customWidth="1"/>
    <col min="5" max="5" width="15.85546875" style="5" customWidth="1"/>
    <col min="6" max="6" width="16.28515625" style="8" customWidth="1"/>
    <col min="7" max="7" width="16.140625" style="5" customWidth="1"/>
    <col min="8" max="8" width="17.28515625" style="5" customWidth="1"/>
    <col min="9" max="10" width="9.140625" style="5" customWidth="1"/>
    <col min="11" max="11" width="13.85546875" style="5" customWidth="1"/>
    <col min="12" max="12" width="21" style="5" customWidth="1"/>
    <col min="13" max="16384" width="9.140625" style="5"/>
  </cols>
  <sheetData>
    <row r="1" spans="1:11" ht="11.25" customHeight="1">
      <c r="A1" s="9"/>
      <c r="B1" s="27" t="s">
        <v>0</v>
      </c>
      <c r="C1" s="6" t="s">
        <v>1</v>
      </c>
      <c r="D1" s="6" t="s">
        <v>2</v>
      </c>
      <c r="E1" s="6" t="s">
        <v>3</v>
      </c>
      <c r="F1" s="25" t="s">
        <v>10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</row>
    <row r="2" spans="1:11">
      <c r="A2" s="9"/>
      <c r="B2" s="28"/>
      <c r="C2" s="1">
        <v>46157</v>
      </c>
      <c r="D2" s="1">
        <v>46157</v>
      </c>
      <c r="E2" s="1">
        <v>46157</v>
      </c>
      <c r="F2" s="26"/>
      <c r="G2" s="26"/>
      <c r="H2" s="26"/>
      <c r="I2" s="26"/>
      <c r="J2" s="26"/>
      <c r="K2" s="26"/>
    </row>
    <row r="3" spans="1:11" s="11" customFormat="1">
      <c r="A3" s="9">
        <v>1</v>
      </c>
      <c r="B3" s="19">
        <v>2</v>
      </c>
      <c r="C3" s="9">
        <v>3</v>
      </c>
      <c r="D3" s="9"/>
      <c r="E3" s="9">
        <v>4</v>
      </c>
      <c r="F3" s="12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</row>
    <row r="4" spans="1:11" s="14" customFormat="1" ht="45">
      <c r="A4" s="9">
        <v>1</v>
      </c>
      <c r="B4" s="20" t="s">
        <v>12</v>
      </c>
      <c r="C4" s="18">
        <v>1300</v>
      </c>
      <c r="D4" s="9">
        <v>1250</v>
      </c>
      <c r="E4" s="9">
        <v>1100</v>
      </c>
      <c r="F4" s="15">
        <f t="shared" ref="F4:F6" si="0">ROUND(AVERAGE(C4:E4),2)</f>
        <v>1216.67</v>
      </c>
      <c r="G4" s="9">
        <v>4</v>
      </c>
      <c r="H4" s="16" t="s">
        <v>11</v>
      </c>
      <c r="I4" s="2">
        <f t="shared" ref="I4:I6" si="1">STDEV(C4:E4)</f>
        <v>104.08329997330664</v>
      </c>
      <c r="J4" s="3">
        <f t="shared" ref="J4:J6" si="2">I4/F4</f>
        <v>8.5547683409064601E-2</v>
      </c>
      <c r="K4" s="7">
        <f t="shared" ref="K4:K6" si="3">F4*G4</f>
        <v>4866.68</v>
      </c>
    </row>
    <row r="5" spans="1:11" s="14" customFormat="1" ht="45.75" customHeight="1">
      <c r="A5" s="9">
        <v>2</v>
      </c>
      <c r="B5" s="21" t="s">
        <v>13</v>
      </c>
      <c r="C5" s="18">
        <v>980</v>
      </c>
      <c r="D5" s="9">
        <v>950</v>
      </c>
      <c r="E5" s="9">
        <v>880</v>
      </c>
      <c r="F5" s="15">
        <f t="shared" si="0"/>
        <v>936.67</v>
      </c>
      <c r="G5" s="9">
        <v>3</v>
      </c>
      <c r="H5" s="16" t="s">
        <v>11</v>
      </c>
      <c r="I5" s="2">
        <f t="shared" si="1"/>
        <v>51.316014394468837</v>
      </c>
      <c r="J5" s="3">
        <f t="shared" si="2"/>
        <v>5.4785585525818956E-2</v>
      </c>
      <c r="K5" s="7">
        <f t="shared" si="3"/>
        <v>2810.0099999999998</v>
      </c>
    </row>
    <row r="6" spans="1:11" s="14" customFormat="1" ht="43.5" customHeight="1">
      <c r="A6" s="9">
        <v>3</v>
      </c>
      <c r="B6" s="21" t="s">
        <v>14</v>
      </c>
      <c r="C6" s="18">
        <v>980</v>
      </c>
      <c r="D6" s="9">
        <v>950</v>
      </c>
      <c r="E6" s="9">
        <v>880</v>
      </c>
      <c r="F6" s="15">
        <f t="shared" si="0"/>
        <v>936.67</v>
      </c>
      <c r="G6" s="9">
        <v>2</v>
      </c>
      <c r="H6" s="16" t="s">
        <v>11</v>
      </c>
      <c r="I6" s="2">
        <f t="shared" si="1"/>
        <v>51.316014394468837</v>
      </c>
      <c r="J6" s="3">
        <f t="shared" si="2"/>
        <v>5.4785585525818956E-2</v>
      </c>
      <c r="K6" s="7">
        <f t="shared" si="3"/>
        <v>1873.34</v>
      </c>
    </row>
    <row r="7" spans="1:11" ht="15">
      <c r="A7" s="9"/>
      <c r="B7" s="16"/>
      <c r="C7" s="22" t="s">
        <v>9</v>
      </c>
      <c r="D7" s="23"/>
      <c r="E7" s="23"/>
      <c r="F7" s="23"/>
      <c r="G7" s="23"/>
      <c r="H7" s="23"/>
      <c r="I7" s="23"/>
      <c r="J7" s="24"/>
      <c r="K7" s="17">
        <f>SUM(K4:K6)</f>
        <v>9550.0300000000007</v>
      </c>
    </row>
    <row r="9" spans="1:11">
      <c r="E9" s="4"/>
    </row>
    <row r="10" spans="1:11">
      <c r="E10" s="4"/>
      <c r="F10" s="13"/>
    </row>
  </sheetData>
  <mergeCells count="8">
    <mergeCell ref="C7:J7"/>
    <mergeCell ref="F1:F2"/>
    <mergeCell ref="B1:B2"/>
    <mergeCell ref="K1:K2"/>
    <mergeCell ref="J1:J2"/>
    <mergeCell ref="I1:I2"/>
    <mergeCell ref="H1:H2"/>
    <mergeCell ref="G1:G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2026-05-19T11:57:32Z</dcterms:modified>
</cp:coreProperties>
</file>