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192.168.1.20\общая для закупок\_4_ЗАКУПКИ\Закупки_2026\РПЗ_00417 Поставка детектора взрывчатых веществ Шельф-ТИ-Р\"/>
    </mc:Choice>
  </mc:AlternateContent>
  <xr:revisionPtr revIDLastSave="0" documentId="8_{D77792CA-2029-4C01-9923-66DB946EA1F9}" xr6:coauthVersionLast="47" xr6:coauthVersionMax="47" xr10:uidLastSave="{00000000-0000-0000-0000-000000000000}"/>
  <bookViews>
    <workbookView xWindow="-120" yWindow="-120" windowWidth="29040" windowHeight="15840" xr2:uid="{96420D0D-2FD0-4D79-98EA-6CBC0CF9D87A}"/>
  </bookViews>
  <sheets>
    <sheet name="НМЦ" sheetId="1" r:id="rId1"/>
  </sheets>
  <externalReferences>
    <externalReference r:id="rId2"/>
  </externalReferences>
  <definedNames>
    <definedName name="ДаНет">#N/A</definedName>
    <definedName name="_xlnm.Print_Area" localSheetId="0">НМЦ!$A$3:$L$30</definedName>
    <definedName name="ОКАТО_код">#N/A</definedName>
    <definedName name="ОКЕИ_код">#N/A</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28" i="1" l="1"/>
  <c r="B27" i="1"/>
  <c r="J24" i="1"/>
  <c r="B24" i="1"/>
  <c r="L20" i="1"/>
  <c r="H20" i="1"/>
  <c r="G20" i="1"/>
  <c r="F20" i="1"/>
  <c r="I20" i="1" s="1"/>
  <c r="R19" i="1"/>
  <c r="Q19" i="1"/>
  <c r="I19" i="1"/>
  <c r="J19" i="1" s="1"/>
  <c r="K19" i="1" s="1"/>
  <c r="H19" i="1"/>
  <c r="C19" i="1"/>
  <c r="B19" i="1"/>
  <c r="R18" i="1"/>
  <c r="Q18" i="1"/>
  <c r="I18" i="1"/>
  <c r="J18" i="1" s="1"/>
  <c r="K18" i="1" s="1"/>
  <c r="L18" i="1" s="1"/>
  <c r="E18" i="1"/>
  <c r="F18" i="1" s="1"/>
  <c r="G18" i="1" s="1"/>
  <c r="R17" i="1"/>
  <c r="Q17" i="1"/>
  <c r="F11" i="1"/>
  <c r="F10" i="1"/>
  <c r="F9" i="1"/>
  <c r="F8" i="1"/>
  <c r="F7" i="1"/>
  <c r="F6" i="1"/>
  <c r="C29" i="1" l="1"/>
  <c r="F12" i="1"/>
</calcChain>
</file>

<file path=xl/sharedStrings.xml><?xml version="1.0" encoding="utf-8"?>
<sst xmlns="http://schemas.openxmlformats.org/spreadsheetml/2006/main" count="51" uniqueCount="46">
  <si>
    <t>Приложение Б</t>
  </si>
  <si>
    <t>форма 9</t>
  </si>
  <si>
    <t>ОБОСНОВАНИЕ</t>
  </si>
  <si>
    <t>Год</t>
  </si>
  <si>
    <t>ИПЦ</t>
  </si>
  <si>
    <t>на 2026</t>
  </si>
  <si>
    <t>по начальной максимальной цене договора (НМЦ)</t>
  </si>
  <si>
    <t xml:space="preserve">Наименование закупки (предмет договора): </t>
  </si>
  <si>
    <t xml:space="preserve">Используемый метод определения НМЦ: </t>
  </si>
  <si>
    <t>Срок поставки (выполнения работ, оказания услуг):</t>
  </si>
  <si>
    <t>Информация о запросах ценовых предложений (коммерческих предложений):</t>
  </si>
  <si>
    <t>- указывается без названия организаций, которым направлены запросы КП</t>
  </si>
  <si>
    <t xml:space="preserve">Информация о ценовых предложениях, включая информацию из открытых источников: </t>
  </si>
  <si>
    <t>- указывается без названия организаций, направивших предложения</t>
  </si>
  <si>
    <t>НМЦ/цена контракта (договора) устанавливается в размере:
(с обязательным указанием информации - с учетом или без НДС, включая все налоги, сборы и обязательные платежи)</t>
  </si>
  <si>
    <t>скопировать данные значениями, написать сумму прописью:
(тысяч) рублей 00 копеек, с учетом НДС 22%;</t>
  </si>
  <si>
    <t xml:space="preserve">Дата подготовки обоснования НМЦ: </t>
  </si>
  <si>
    <t>с обязательным указанием информации - с учем или без учета НДС, включая все налоги, сборы и обязательные платежи</t>
  </si>
  <si>
    <t>Расчет НМЦ</t>
  </si>
  <si>
    <t>ввести ИНН</t>
  </si>
  <si>
    <t>№ п/п</t>
  </si>
  <si>
    <t>Наименование товара, работы, услуги</t>
  </si>
  <si>
    <t>Ед. изм.</t>
  </si>
  <si>
    <t>Кол-во</t>
  </si>
  <si>
    <t>Ценовые предложения, руб.</t>
  </si>
  <si>
    <t>Средняя цена, руб.</t>
  </si>
  <si>
    <t>Среднее квадратичное отклонение</t>
  </si>
  <si>
    <t>Коэффициент вариации</t>
  </si>
  <si>
    <t>Стоимость за 1 ед. товара принятая в расчет с учетом коэффициента вариации, руб. (с учетом налогов, сборов и других обязательных платежей)</t>
  </si>
  <si>
    <t>Стоимость, руб. 
(с учетом налогов, сборов и других обязательных платежей)</t>
  </si>
  <si>
    <t>КП</t>
  </si>
  <si>
    <t>ИНН</t>
  </si>
  <si>
    <t>Наименование организации</t>
  </si>
  <si>
    <t>Проверка СЭБ</t>
  </si>
  <si>
    <t xml:space="preserve">№1* </t>
  </si>
  <si>
    <t xml:space="preserve">№2* </t>
  </si>
  <si>
    <t xml:space="preserve">№3* </t>
  </si>
  <si>
    <t>пример</t>
  </si>
  <si>
    <t>Итого:</t>
  </si>
  <si>
    <t>X</t>
  </si>
  <si>
    <t>Х</t>
  </si>
  <si>
    <t>ОШИБКА!!</t>
  </si>
  <si>
    <t>Даты сбора информации</t>
  </si>
  <si>
    <t xml:space="preserve">подпись________________ </t>
  </si>
  <si>
    <t>Примечание:</t>
  </si>
  <si>
    <r>
      <t>1. Если коэффициент вариации находится в диапазоне</t>
    </r>
    <r>
      <rPr>
        <sz val="12"/>
        <color rgb="FFC00000"/>
        <rFont val="Times New Roman"/>
        <family val="1"/>
        <charset val="204"/>
      </rPr>
      <t xml:space="preserve"> от 0 до 0,05</t>
    </r>
    <r>
      <rPr>
        <sz val="12"/>
        <color rgb="FF000000"/>
        <rFont val="Times New Roman"/>
        <family val="1"/>
        <charset val="204"/>
      </rPr>
      <t xml:space="preserve"> (включительно), то НМЦ может определяться </t>
    </r>
    <r>
      <rPr>
        <sz val="12"/>
        <color rgb="FFC00000"/>
        <rFont val="Times New Roman"/>
        <family val="1"/>
        <charset val="204"/>
      </rPr>
      <t>как среднее арифметическое значение</t>
    </r>
    <r>
      <rPr>
        <sz val="12"/>
        <color rgb="FF000000"/>
        <rFont val="Times New Roman"/>
        <family val="1"/>
        <charset val="204"/>
      </rPr>
      <t xml:space="preserve"> цен на товар (работы, услуги)  (п. 6.10. Методики).                                                                                                                                                                                                                                                                                                                                                                       2. Если коэффициент вариации, находится в диапазоне </t>
    </r>
    <r>
      <rPr>
        <sz val="12"/>
        <color rgb="FFC00000"/>
        <rFont val="Times New Roman"/>
        <family val="1"/>
        <charset val="204"/>
      </rPr>
      <t>от 0,06 до 0,32</t>
    </r>
    <r>
      <rPr>
        <sz val="12"/>
        <color rgb="FF000000"/>
        <rFont val="Times New Roman"/>
        <family val="1"/>
        <charset val="204"/>
      </rPr>
      <t xml:space="preserve">, НМЦ определяется с учетом </t>
    </r>
    <r>
      <rPr>
        <sz val="12"/>
        <color rgb="FFC00000"/>
        <rFont val="Times New Roman"/>
        <family val="1"/>
        <charset val="204"/>
      </rPr>
      <t>минимального значения</t>
    </r>
    <r>
      <rPr>
        <sz val="12"/>
        <color rgb="FF000000"/>
        <rFont val="Times New Roman"/>
        <family val="1"/>
        <charset val="204"/>
      </rPr>
      <t xml:space="preserve">, указанного в принятом к расчету источнике ценовой информации (п. 6.11. Методики).                                                                                                                                                                                                                                                                                                                                                                          3. Если коэффициент вариации </t>
    </r>
    <r>
      <rPr>
        <sz val="12"/>
        <color rgb="FFC00000"/>
        <rFont val="Times New Roman"/>
        <family val="1"/>
        <charset val="204"/>
      </rPr>
      <t>превышает 0,32</t>
    </r>
    <r>
      <rPr>
        <sz val="12"/>
        <color rgb="FF000000"/>
        <rFont val="Times New Roman"/>
        <family val="1"/>
        <charset val="204"/>
      </rPr>
      <t xml:space="preserve">, из расчета </t>
    </r>
    <r>
      <rPr>
        <sz val="12"/>
        <color rgb="FFC00000"/>
        <rFont val="Times New Roman"/>
        <family val="1"/>
        <charset val="204"/>
      </rPr>
      <t>исключается значение цены, имеющее наибольшее отклонение от средней арифметической</t>
    </r>
    <r>
      <rPr>
        <sz val="12"/>
        <color rgb="FF000000"/>
        <rFont val="Times New Roman"/>
        <family val="1"/>
        <charset val="204"/>
      </rPr>
      <t xml:space="preserve"> величины полученных цен,и НМЦ рассчитывается повторно. В случае если после исключения значения цены, имеющего наибольшее отклонение от средней арифметической величины полученных цен, осталось менее 3 (трех) цен товара (работы, услуги), то в целях повторного расчета НМЦ необходимо осуществить поиск дополнительных ценовых значений в порядке, предусмотренном пунктом 6.2.1. Методики. Полученные ценовые значения после дополнительного поиска учитываются в расчете (кроме исключенного) (п. 6.12. Методики).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</si>
</sst>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00"/>
    <numFmt numFmtId="165" formatCode="_-* #,##0.00\ _₽_-;\-* #,##0.00\ _₽_-;_-* &quot;-&quot;??\ _₽_-;_-@_-"/>
  </numFmts>
  <fonts count="16" x14ac:knownFonts="1">
    <font>
      <sz val="11"/>
      <color rgb="FF000000"/>
      <name val="Calibri"/>
      <family val="2"/>
      <charset val="1"/>
    </font>
    <font>
      <sz val="11"/>
      <color rgb="FF000000"/>
      <name val="Calibri"/>
      <family val="2"/>
      <charset val="1"/>
    </font>
    <font>
      <b/>
      <sz val="14"/>
      <color rgb="FF000000"/>
      <name val="Times New Roman"/>
      <family val="1"/>
      <charset val="204"/>
    </font>
    <font>
      <sz val="12"/>
      <color rgb="FF000000"/>
      <name val="Times New Roman"/>
      <family val="1"/>
      <charset val="204"/>
    </font>
    <font>
      <sz val="14"/>
      <color rgb="FF000000"/>
      <name val="Times New Roman"/>
      <family val="1"/>
      <charset val="204"/>
    </font>
    <font>
      <b/>
      <sz val="12"/>
      <color rgb="FF000000"/>
      <name val="Times New Roman"/>
      <family val="1"/>
      <charset val="204"/>
    </font>
    <font>
      <sz val="14"/>
      <color rgb="FFFF0000"/>
      <name val="Times New Roman"/>
      <family val="1"/>
      <charset val="204"/>
    </font>
    <font>
      <sz val="12"/>
      <color rgb="FFC00000"/>
      <name val="Times New Roman"/>
      <family val="1"/>
      <charset val="204"/>
    </font>
    <font>
      <b/>
      <i/>
      <sz val="12"/>
      <color theme="8" tint="0.79998168889431442"/>
      <name val="Times New Roman"/>
      <family val="1"/>
      <charset val="204"/>
    </font>
    <font>
      <sz val="12"/>
      <color rgb="FF0070C0"/>
      <name val="Times New Roman"/>
      <family val="1"/>
      <charset val="204"/>
    </font>
    <font>
      <sz val="12"/>
      <color rgb="FFFF0000"/>
      <name val="Times New Roman"/>
      <family val="1"/>
      <charset val="204"/>
    </font>
    <font>
      <sz val="12"/>
      <name val="Times New Roman"/>
      <family val="1"/>
      <charset val="204"/>
    </font>
    <font>
      <sz val="11"/>
      <color rgb="FF000000"/>
      <name val="Calibri"/>
      <family val="2"/>
      <charset val="204"/>
    </font>
    <font>
      <b/>
      <sz val="12"/>
      <name val="Times New Roman"/>
      <family val="1"/>
      <charset val="204"/>
    </font>
    <font>
      <b/>
      <sz val="12"/>
      <color theme="0" tint="-0.249977111117893"/>
      <name val="Times New Roman"/>
      <family val="1"/>
      <charset val="204"/>
    </font>
    <font>
      <b/>
      <i/>
      <sz val="12"/>
      <color rgb="FF000000"/>
      <name val="Times New Roman"/>
      <family val="1"/>
      <charset val="204"/>
    </font>
  </fonts>
  <fills count="3">
    <fill>
      <patternFill patternType="none"/>
    </fill>
    <fill>
      <patternFill patternType="gray125"/>
    </fill>
    <fill>
      <patternFill patternType="solid">
        <fgColor rgb="FFFFFF00"/>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s>
  <cellStyleXfs count="4">
    <xf numFmtId="0" fontId="0" fillId="0" borderId="0"/>
    <xf numFmtId="165" fontId="1" fillId="0" borderId="0" applyFont="0" applyFill="0" applyBorder="0" applyAlignment="0" applyProtection="0"/>
    <xf numFmtId="9" fontId="1" fillId="0" borderId="0" applyFont="0" applyFill="0" applyBorder="0" applyAlignment="0" applyProtection="0"/>
    <xf numFmtId="0" fontId="12" fillId="0" borderId="0" applyAlignment="0"/>
  </cellStyleXfs>
  <cellXfs count="80">
    <xf numFmtId="0" fontId="0" fillId="0" borderId="0" xfId="0"/>
    <xf numFmtId="0" fontId="2" fillId="0" borderId="0" xfId="0" applyFont="1" applyAlignment="1">
      <alignment horizontal="center"/>
    </xf>
    <xf numFmtId="0" fontId="3" fillId="0" borderId="0" xfId="0" applyFont="1"/>
    <xf numFmtId="0" fontId="4" fillId="0" borderId="0" xfId="0" applyFont="1"/>
    <xf numFmtId="0" fontId="4" fillId="0" borderId="0" xfId="0" applyFont="1" applyAlignment="1">
      <alignment horizontal="right"/>
    </xf>
    <xf numFmtId="0" fontId="2" fillId="0" borderId="0" xfId="0" applyFont="1" applyAlignment="1">
      <alignment horizontal="center" vertical="center" wrapText="1"/>
    </xf>
    <xf numFmtId="0" fontId="5" fillId="0" borderId="1" xfId="0" applyFont="1" applyBorder="1" applyAlignment="1">
      <alignment horizontal="center" vertical="center" wrapText="1"/>
    </xf>
    <xf numFmtId="0" fontId="5" fillId="0" borderId="1" xfId="0" applyFont="1" applyBorder="1" applyAlignment="1">
      <alignment horizontal="left" vertical="top" wrapText="1"/>
    </xf>
    <xf numFmtId="0" fontId="5" fillId="0" borderId="1" xfId="0" applyFont="1" applyBorder="1"/>
    <xf numFmtId="0" fontId="4" fillId="0" borderId="0" xfId="0" applyFont="1" applyAlignment="1">
      <alignment horizontal="center" vertical="center" wrapText="1"/>
    </xf>
    <xf numFmtId="0" fontId="3" fillId="0" borderId="0" xfId="0" applyFont="1" applyAlignment="1">
      <alignment horizontal="left"/>
    </xf>
    <xf numFmtId="0" fontId="3" fillId="0" borderId="0" xfId="0" applyFont="1" applyAlignment="1">
      <alignment horizontal="center"/>
    </xf>
    <xf numFmtId="0" fontId="3" fillId="0" borderId="1" xfId="0" applyFont="1" applyBorder="1" applyAlignment="1">
      <alignment horizontal="center" vertical="top" wrapText="1"/>
    </xf>
    <xf numFmtId="2" fontId="3" fillId="0" borderId="1" xfId="0" applyNumberFormat="1" applyFont="1" applyBorder="1" applyAlignment="1">
      <alignment horizontal="left" vertical="top" wrapText="1"/>
    </xf>
    <xf numFmtId="0" fontId="3" fillId="0" borderId="1" xfId="0" applyFont="1" applyBorder="1" applyAlignment="1">
      <alignment horizontal="left" vertical="top"/>
    </xf>
    <xf numFmtId="0" fontId="3" fillId="0" borderId="0" xfId="0" applyFont="1" applyAlignment="1">
      <alignment horizontal="center" vertical="center"/>
    </xf>
    <xf numFmtId="0" fontId="3" fillId="0" borderId="0" xfId="0" applyFont="1" applyAlignment="1">
      <alignment vertical="top" wrapText="1"/>
    </xf>
    <xf numFmtId="0" fontId="3" fillId="0" borderId="0" xfId="0" applyFont="1" applyAlignment="1">
      <alignment horizontal="left" vertical="top" wrapText="1"/>
    </xf>
    <xf numFmtId="164" fontId="3" fillId="0" borderId="1" xfId="0" applyNumberFormat="1" applyFont="1" applyBorder="1" applyAlignment="1">
      <alignment horizontal="left" vertical="top"/>
    </xf>
    <xf numFmtId="0" fontId="4" fillId="0" borderId="1" xfId="0" applyFont="1" applyBorder="1" applyAlignment="1">
      <alignment horizontal="left" vertical="top" wrapText="1"/>
    </xf>
    <xf numFmtId="49" fontId="3" fillId="0" borderId="0" xfId="0" applyNumberFormat="1" applyFont="1" applyAlignment="1">
      <alignment vertical="top"/>
    </xf>
    <xf numFmtId="0" fontId="3" fillId="0" borderId="1" xfId="0" applyFont="1" applyBorder="1" applyAlignment="1">
      <alignment horizontal="center" vertical="top"/>
    </xf>
    <xf numFmtId="2" fontId="3" fillId="0" borderId="1" xfId="0" applyNumberFormat="1" applyFont="1" applyBorder="1" applyAlignment="1">
      <alignment horizontal="left" vertical="top"/>
    </xf>
    <xf numFmtId="0" fontId="4" fillId="2" borderId="1" xfId="0" applyFont="1" applyFill="1" applyBorder="1" applyAlignment="1">
      <alignment horizontal="left" vertical="top" wrapText="1"/>
    </xf>
    <xf numFmtId="49" fontId="4" fillId="0" borderId="2" xfId="0" applyNumberFormat="1" applyFont="1" applyBorder="1" applyAlignment="1">
      <alignment horizontal="left" vertical="top" wrapText="1"/>
    </xf>
    <xf numFmtId="49" fontId="4" fillId="0" borderId="0" xfId="0" applyNumberFormat="1" applyFont="1" applyAlignment="1">
      <alignment horizontal="left" vertical="top" wrapText="1"/>
    </xf>
    <xf numFmtId="0" fontId="6" fillId="2" borderId="1" xfId="0" applyFont="1" applyFill="1" applyBorder="1" applyAlignment="1">
      <alignment horizontal="left" vertical="top" wrapText="1"/>
    </xf>
    <xf numFmtId="0" fontId="7" fillId="0" borderId="0" xfId="0" applyFont="1" applyAlignment="1">
      <alignment vertical="center"/>
    </xf>
    <xf numFmtId="14" fontId="4" fillId="0" borderId="1" xfId="0" applyNumberFormat="1" applyFont="1" applyBorder="1" applyAlignment="1">
      <alignment horizontal="left" vertical="top" wrapText="1"/>
    </xf>
    <xf numFmtId="0" fontId="3" fillId="0" borderId="0" xfId="0" applyFont="1" applyAlignment="1">
      <alignment vertical="top"/>
    </xf>
    <xf numFmtId="0" fontId="5" fillId="0" borderId="0" xfId="0" applyFont="1" applyAlignment="1">
      <alignment vertical="center" wrapText="1"/>
    </xf>
    <xf numFmtId="0" fontId="5" fillId="0" borderId="0" xfId="0" applyFont="1" applyAlignment="1">
      <alignment horizontal="center" vertical="center" wrapText="1"/>
    </xf>
    <xf numFmtId="0" fontId="7" fillId="0" borderId="0" xfId="0" applyFont="1"/>
    <xf numFmtId="0" fontId="5" fillId="0" borderId="3" xfId="0" applyFont="1" applyBorder="1" applyAlignment="1">
      <alignment horizontal="center" vertical="center" wrapText="1"/>
    </xf>
    <xf numFmtId="0" fontId="5" fillId="0" borderId="4" xfId="0" applyFont="1" applyBorder="1" applyAlignment="1">
      <alignment horizontal="center" vertical="center" wrapText="1"/>
    </xf>
    <xf numFmtId="0" fontId="5" fillId="0" borderId="5" xfId="0" applyFont="1" applyBorder="1" applyAlignment="1">
      <alignment horizontal="center" vertical="center" wrapText="1"/>
    </xf>
    <xf numFmtId="0" fontId="5" fillId="0" borderId="3" xfId="0" applyFont="1" applyBorder="1" applyAlignment="1">
      <alignment horizontal="center" vertical="top" wrapText="1"/>
    </xf>
    <xf numFmtId="0" fontId="5" fillId="0" borderId="0" xfId="0" applyFont="1"/>
    <xf numFmtId="0" fontId="5" fillId="0" borderId="0" xfId="0" applyFont="1" applyAlignment="1">
      <alignment horizontal="center"/>
    </xf>
    <xf numFmtId="0" fontId="5" fillId="0" borderId="1" xfId="0" applyFont="1" applyBorder="1" applyAlignment="1">
      <alignment horizontal="center" vertical="center"/>
    </xf>
    <xf numFmtId="0" fontId="5" fillId="0" borderId="6" xfId="0" applyFont="1" applyBorder="1" applyAlignment="1">
      <alignment horizontal="center" vertical="center" wrapText="1"/>
    </xf>
    <xf numFmtId="0" fontId="5" fillId="0" borderId="6" xfId="0" applyFont="1" applyBorder="1" applyAlignment="1">
      <alignment horizontal="center" vertical="top" wrapText="1"/>
    </xf>
    <xf numFmtId="0" fontId="5" fillId="0" borderId="6" xfId="0" applyFont="1" applyBorder="1" applyAlignment="1">
      <alignment horizontal="center" vertical="center" wrapText="1"/>
    </xf>
    <xf numFmtId="0" fontId="8" fillId="0" borderId="1" xfId="0" applyFont="1" applyBorder="1" applyAlignment="1">
      <alignment horizontal="center" vertical="center"/>
    </xf>
    <xf numFmtId="0" fontId="8" fillId="0" borderId="1" xfId="0" applyFont="1" applyBorder="1" applyAlignment="1">
      <alignment vertical="center" wrapText="1"/>
    </xf>
    <xf numFmtId="0" fontId="9" fillId="0" borderId="0" xfId="0" applyFont="1" applyAlignment="1">
      <alignment horizontal="left" vertical="center" wrapText="1"/>
    </xf>
    <xf numFmtId="0" fontId="3" fillId="0" borderId="1" xfId="0" applyFont="1" applyBorder="1" applyAlignment="1">
      <alignment horizontal="center" vertical="center" wrapText="1"/>
    </xf>
    <xf numFmtId="0" fontId="5" fillId="0" borderId="1" xfId="0" applyFont="1" applyBorder="1" applyAlignment="1">
      <alignment horizontal="left"/>
    </xf>
    <xf numFmtId="0" fontId="5" fillId="0" borderId="1" xfId="0" applyFont="1" applyBorder="1" applyAlignment="1">
      <alignment vertical="center"/>
    </xf>
    <xf numFmtId="3" fontId="3" fillId="0" borderId="1" xfId="0" applyNumberFormat="1" applyFont="1" applyBorder="1" applyAlignment="1">
      <alignment horizontal="center" vertical="center" wrapText="1"/>
    </xf>
    <xf numFmtId="4" fontId="10" fillId="0" borderId="1" xfId="0" applyNumberFormat="1" applyFont="1" applyBorder="1" applyAlignment="1">
      <alignment horizontal="center" vertical="center" wrapText="1"/>
    </xf>
    <xf numFmtId="4" fontId="11" fillId="0" borderId="1" xfId="0" applyNumberFormat="1" applyFont="1" applyBorder="1" applyAlignment="1">
      <alignment horizontal="center" vertical="center" wrapText="1"/>
    </xf>
    <xf numFmtId="4" fontId="3" fillId="0" borderId="1" xfId="3" applyNumberFormat="1" applyFont="1" applyBorder="1" applyAlignment="1">
      <alignment horizontal="center" vertical="center" wrapText="1"/>
    </xf>
    <xf numFmtId="0" fontId="11" fillId="0" borderId="1" xfId="0" applyFont="1" applyBorder="1" applyAlignment="1">
      <alignment horizontal="left" vertical="center" wrapText="1" indent="3"/>
    </xf>
    <xf numFmtId="0" fontId="13" fillId="0" borderId="1" xfId="0" applyFont="1" applyBorder="1" applyAlignment="1">
      <alignment vertical="center" wrapText="1"/>
    </xf>
    <xf numFmtId="0" fontId="11" fillId="0" borderId="1" xfId="0" applyFont="1" applyBorder="1" applyAlignment="1">
      <alignment horizontal="center" vertical="center" wrapText="1"/>
    </xf>
    <xf numFmtId="4" fontId="13" fillId="0" borderId="1" xfId="0" applyNumberFormat="1" applyFont="1" applyBorder="1" applyAlignment="1">
      <alignment horizontal="center" vertical="center" wrapText="1"/>
    </xf>
    <xf numFmtId="165" fontId="13" fillId="0" borderId="1" xfId="1" applyFont="1" applyFill="1" applyBorder="1" applyAlignment="1">
      <alignment vertical="center" wrapText="1"/>
    </xf>
    <xf numFmtId="2" fontId="14" fillId="0" borderId="0" xfId="3" applyNumberFormat="1" applyFont="1" applyAlignment="1">
      <alignment horizontal="left" vertical="center"/>
    </xf>
    <xf numFmtId="0" fontId="11" fillId="0" borderId="0" xfId="0" applyFont="1" applyAlignment="1">
      <alignment horizontal="left" vertical="top" wrapText="1"/>
    </xf>
    <xf numFmtId="0" fontId="11" fillId="0" borderId="0" xfId="0" applyFont="1"/>
    <xf numFmtId="0" fontId="3" fillId="0" borderId="1" xfId="0" applyFont="1" applyBorder="1" applyAlignment="1">
      <alignment horizontal="left" vertical="center" wrapText="1" indent="3"/>
    </xf>
    <xf numFmtId="0" fontId="5" fillId="0" borderId="1" xfId="0" applyFont="1" applyBorder="1" applyAlignment="1">
      <alignment vertical="center" wrapText="1"/>
    </xf>
    <xf numFmtId="14" fontId="3" fillId="0" borderId="1" xfId="0" applyNumberFormat="1" applyFont="1" applyBorder="1" applyAlignment="1">
      <alignment horizontal="center" vertical="center" wrapText="1"/>
    </xf>
    <xf numFmtId="14" fontId="10" fillId="2" borderId="1" xfId="2" applyNumberFormat="1" applyFont="1" applyFill="1" applyBorder="1" applyAlignment="1">
      <alignment horizontal="center" vertical="center" wrapText="1"/>
    </xf>
    <xf numFmtId="14" fontId="3" fillId="0" borderId="1" xfId="0" applyNumberFormat="1" applyFont="1" applyBorder="1"/>
    <xf numFmtId="14" fontId="3" fillId="0" borderId="1" xfId="0" applyNumberFormat="1" applyFont="1" applyBorder="1" applyAlignment="1">
      <alignment wrapText="1"/>
    </xf>
    <xf numFmtId="0" fontId="3" fillId="0" borderId="0" xfId="0" applyFont="1" applyAlignment="1">
      <alignment horizontal="left" vertical="center" wrapText="1" indent="3"/>
    </xf>
    <xf numFmtId="0" fontId="3" fillId="0" borderId="0" xfId="0" applyFont="1" applyAlignment="1">
      <alignment horizontal="left" vertical="center" wrapText="1"/>
    </xf>
    <xf numFmtId="0" fontId="2" fillId="0" borderId="0" xfId="0" applyFont="1" applyAlignment="1">
      <alignment horizontal="left"/>
    </xf>
    <xf numFmtId="0" fontId="4" fillId="0" borderId="7" xfId="0" applyFont="1" applyBorder="1"/>
    <xf numFmtId="0" fontId="2" fillId="0" borderId="7" xfId="0" applyFont="1" applyBorder="1" applyAlignment="1">
      <alignment horizontal="right" vertical="center"/>
    </xf>
    <xf numFmtId="0" fontId="2" fillId="0" borderId="0" xfId="0" applyFont="1"/>
    <xf numFmtId="2" fontId="4" fillId="0" borderId="0" xfId="0" applyNumberFormat="1" applyFont="1" applyAlignment="1">
      <alignment horizontal="left" vertical="center"/>
    </xf>
    <xf numFmtId="0" fontId="4" fillId="0" borderId="0" xfId="0" applyFont="1" applyAlignment="1">
      <alignment horizontal="left" vertical="center"/>
    </xf>
    <xf numFmtId="0" fontId="4" fillId="0" borderId="0" xfId="0" applyFont="1" applyAlignment="1">
      <alignment horizontal="left"/>
    </xf>
    <xf numFmtId="14" fontId="4" fillId="0" borderId="0" xfId="0" applyNumberFormat="1" applyFont="1" applyAlignment="1">
      <alignment horizontal="left"/>
    </xf>
    <xf numFmtId="0" fontId="15" fillId="0" borderId="0" xfId="0" applyFont="1"/>
    <xf numFmtId="0" fontId="3" fillId="0" borderId="0" xfId="3" applyFont="1" applyAlignment="1">
      <alignment horizontal="left" vertical="center" wrapText="1"/>
    </xf>
    <xf numFmtId="0" fontId="3" fillId="0" borderId="0" xfId="0" applyFont="1" applyAlignment="1">
      <alignment horizontal="right"/>
    </xf>
  </cellXfs>
  <cellStyles count="4">
    <cellStyle name="Обычный" xfId="0" builtinId="0"/>
    <cellStyle name="Обычный 4" xfId="3" xr:uid="{2A5C4C9C-13EE-4D3F-B35F-33F26FBE0DC6}"/>
    <cellStyle name="Процентный" xfId="2" builtinId="5"/>
    <cellStyle name="Финансовый" xfId="1" builtin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1050;&#1086;&#1084;&#1087;&#1083;&#1077;&#1082;&#1090;%2018.06.202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Изменения"/>
      <sheetName val="Справочник"/>
      <sheetName val="Инструкция"/>
      <sheetName val="ГЭБ"/>
      <sheetName val="схема"/>
      <sheetName val="ПИ"/>
      <sheetName val="2026РПЗ"/>
      <sheetName val="ЗАКУПКА"/>
      <sheetName val="Кор_РПЗ"/>
      <sheetName val="Задание"/>
      <sheetName val="ТЗ"/>
      <sheetName val="Запрос КП"/>
      <sheetName val="Спец-я"/>
      <sheetName val="Обоснование"/>
      <sheetName val="НМЦ"/>
      <sheetName val="Решение НМЦ"/>
      <sheetName val="С-З_опл"/>
      <sheetName val="С-З_опл ЭДО"/>
      <sheetName val="С-З_для СС"/>
      <sheetName val="ДС"/>
      <sheetName val="п.6.6.2_ПоЗ"/>
      <sheetName val="п.19.22"/>
      <sheetName val="п.21.2.2"/>
      <sheetName val="ИГК"/>
      <sheetName val="РЕШЕНИЕ_ЕП"/>
      <sheetName val="РЕШЕНИЕ_ДС"/>
      <sheetName val="ИЗВЕЩЕНИЕ"/>
      <sheetName val="Контрагенты"/>
      <sheetName val="ОКПД2"/>
      <sheetName val="ОКПД2 (2)"/>
      <sheetName val="ОКВЭД2"/>
      <sheetName val="ОКЕИ"/>
      <sheetName val="ПП_1875_1"/>
      <sheetName val="ПП_1875_2"/>
      <sheetName val="ПП_1875_3"/>
      <sheetName val="ПП_878"/>
      <sheetName val="РП_744"/>
      <sheetName val="РП_2662"/>
      <sheetName val="ПеречДок"/>
      <sheetName val="Блок-схема"/>
      <sheetName val="Кор_ПоЗ"/>
      <sheetName val=" _"/>
      <sheetName val="Памятка"/>
    </sheetNames>
    <sheetDataSet>
      <sheetData sheetId="0"/>
      <sheetData sheetId="1"/>
      <sheetData sheetId="2"/>
      <sheetData sheetId="3"/>
      <sheetData sheetId="4"/>
      <sheetData sheetId="5"/>
      <sheetData sheetId="6"/>
      <sheetData sheetId="7">
        <row r="1">
          <cell r="B1">
            <v>46233</v>
          </cell>
        </row>
        <row r="4">
          <cell r="C4" t="str">
            <v>Группа по АТЗ и ИТСО</v>
          </cell>
          <cell r="D4" t="str">
            <v>С. А. Микушин</v>
          </cell>
        </row>
        <row r="66">
          <cell r="C66" t="str">
            <v>Поставка детектора взрывчатых веществ "Шельф-ТИ-Р"</v>
          </cell>
        </row>
        <row r="67">
          <cell r="C67" t="str">
            <v xml:space="preserve">метод сопоставимых рыночных цен (анализа рынка) </v>
          </cell>
        </row>
        <row r="68">
          <cell r="C68" t="str">
            <v xml:space="preserve">в течение 60 календарных дней с даты заключения договора. </v>
          </cell>
        </row>
        <row r="69">
          <cell r="C69" t="str">
            <v>Исх. № 33-5602 от 03.07.2026 отправлено в 5 организаций</v>
          </cell>
        </row>
        <row r="70">
          <cell r="C70" t="str">
            <v>Вх. № 3892 от 07.07.2026; вх. № 3893 от 07.07.2026; вх. № 3894 от 07.07.2026</v>
          </cell>
        </row>
        <row r="77">
          <cell r="C77" t="str">
            <v>Врио ведущего специалиста по АТЗ и ИТСО Микушин С. А</v>
          </cell>
        </row>
        <row r="78">
          <cell r="C78" t="str">
            <v>8-3854-30-12-66</v>
          </cell>
        </row>
      </sheetData>
      <sheetData sheetId="8"/>
      <sheetData sheetId="9"/>
      <sheetData sheetId="10"/>
      <sheetData sheetId="11"/>
      <sheetData sheetId="12">
        <row r="10">
          <cell r="B10" t="str">
            <v>Поставка детектора взрывчатых веществ "Шельф-ТИ-Р"</v>
          </cell>
          <cell r="D10" t="str">
            <v>Штука</v>
          </cell>
        </row>
      </sheetData>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row r="3">
          <cell r="A3">
            <v>2224132543</v>
          </cell>
          <cell r="B3">
            <v>0</v>
          </cell>
          <cell r="C3">
            <v>0</v>
          </cell>
          <cell r="D3" t="str">
            <v>ООО "Рыбный мир"</v>
          </cell>
          <cell r="E3">
            <v>0</v>
          </cell>
          <cell r="F3">
            <v>0</v>
          </cell>
          <cell r="G3">
            <v>0</v>
          </cell>
        </row>
        <row r="4">
          <cell r="A4">
            <v>0</v>
          </cell>
          <cell r="B4">
            <v>0</v>
          </cell>
          <cell r="C4">
            <v>0</v>
          </cell>
          <cell r="D4" t="str">
            <v>ООО "Сантехресурс+"</v>
          </cell>
          <cell r="E4">
            <v>0</v>
          </cell>
          <cell r="F4">
            <v>0</v>
          </cell>
          <cell r="G4" t="str">
            <v/>
          </cell>
        </row>
        <row r="5">
          <cell r="A5">
            <v>0</v>
          </cell>
          <cell r="B5">
            <v>0</v>
          </cell>
          <cell r="C5">
            <v>0</v>
          </cell>
          <cell r="D5" t="str">
            <v>ООО Агрегат</v>
          </cell>
          <cell r="E5">
            <v>0</v>
          </cell>
          <cell r="F5">
            <v>0</v>
          </cell>
          <cell r="G5">
            <v>0</v>
          </cell>
        </row>
        <row r="6">
          <cell r="A6">
            <v>0</v>
          </cell>
          <cell r="B6">
            <v>0</v>
          </cell>
          <cell r="C6">
            <v>0</v>
          </cell>
          <cell r="D6" t="str">
            <v>ООО ГАЦАР НАКС</v>
          </cell>
          <cell r="E6">
            <v>0</v>
          </cell>
          <cell r="F6">
            <v>0</v>
          </cell>
          <cell r="G6" t="str">
            <v xml:space="preserve"> - </v>
          </cell>
        </row>
        <row r="7">
          <cell r="A7">
            <v>0</v>
          </cell>
          <cell r="B7">
            <v>0</v>
          </cell>
          <cell r="C7">
            <v>0</v>
          </cell>
          <cell r="D7" t="str">
            <v>ООО ГК "МеталлЭнергоХолдинг Новосибирск"</v>
          </cell>
          <cell r="E7">
            <v>0</v>
          </cell>
          <cell r="F7">
            <v>0</v>
          </cell>
          <cell r="G7" t="str">
            <v xml:space="preserve"> - </v>
          </cell>
        </row>
        <row r="8">
          <cell r="A8">
            <v>0</v>
          </cell>
          <cell r="B8">
            <v>0</v>
          </cell>
          <cell r="C8">
            <v>0</v>
          </cell>
          <cell r="D8" t="str">
            <v>ООО Крепеж</v>
          </cell>
          <cell r="E8">
            <v>0</v>
          </cell>
          <cell r="F8">
            <v>0</v>
          </cell>
          <cell r="G8" t="str">
            <v xml:space="preserve"> - </v>
          </cell>
        </row>
        <row r="9">
          <cell r="A9">
            <v>0</v>
          </cell>
          <cell r="B9">
            <v>0</v>
          </cell>
          <cell r="C9">
            <v>0</v>
          </cell>
          <cell r="D9" t="str">
            <v>ООО Научно-производственная "Камская химическая компания" "Блок"</v>
          </cell>
          <cell r="E9">
            <v>0</v>
          </cell>
          <cell r="F9">
            <v>0</v>
          </cell>
          <cell r="G9" t="str">
            <v xml:space="preserve"> - </v>
          </cell>
        </row>
        <row r="10">
          <cell r="A10">
            <v>0</v>
          </cell>
          <cell r="B10">
            <v>0</v>
          </cell>
          <cell r="C10">
            <v>0</v>
          </cell>
          <cell r="D10" t="str">
            <v>ООО ЭнергоИнвест"</v>
          </cell>
          <cell r="E10">
            <v>0</v>
          </cell>
          <cell r="F10">
            <v>0</v>
          </cell>
          <cell r="G10" t="str">
            <v xml:space="preserve"> - </v>
          </cell>
        </row>
        <row r="11">
          <cell r="A11">
            <v>0</v>
          </cell>
          <cell r="B11">
            <v>0</v>
          </cell>
          <cell r="C11">
            <v>0</v>
          </cell>
          <cell r="D11" t="str">
            <v>ФБУН НИИ Дезинфектологии Роспотребнадзора</v>
          </cell>
          <cell r="E11">
            <v>0</v>
          </cell>
          <cell r="F11">
            <v>0</v>
          </cell>
          <cell r="G11">
            <v>0</v>
          </cell>
        </row>
        <row r="12">
          <cell r="A12">
            <v>0</v>
          </cell>
          <cell r="B12">
            <v>0</v>
          </cell>
          <cell r="C12">
            <v>0</v>
          </cell>
          <cell r="D12" t="str">
            <v>ФГБУ "Федеральный институ промышленности и собственности"</v>
          </cell>
          <cell r="E12">
            <v>0</v>
          </cell>
          <cell r="F12">
            <v>0</v>
          </cell>
          <cell r="G12">
            <v>0</v>
          </cell>
        </row>
        <row r="13">
          <cell r="A13">
            <v>0</v>
          </cell>
          <cell r="B13">
            <v>0</v>
          </cell>
          <cell r="C13">
            <v>0</v>
          </cell>
          <cell r="D13" t="str">
            <v>ФГБУ УИТС Сибирского отделения РАН</v>
          </cell>
          <cell r="E13">
            <v>0</v>
          </cell>
          <cell r="F13">
            <v>0</v>
          </cell>
          <cell r="G13" t="str">
            <v xml:space="preserve"> - </v>
          </cell>
        </row>
        <row r="14">
          <cell r="A14">
            <v>7715012448</v>
          </cell>
          <cell r="B14" t="str">
            <v>ликвидирована</v>
          </cell>
          <cell r="C14">
            <v>0</v>
          </cell>
          <cell r="D14" t="str">
            <v>ФГУП "НПО "Техномаш"</v>
          </cell>
          <cell r="E14" t="str">
            <v>127018, г. Москва, 3-й проезд Марьиной Рощи, д. 40</v>
          </cell>
          <cell r="F14" t="str">
            <v>-</v>
          </cell>
          <cell r="G14" t="str">
            <v>ликвидирована</v>
          </cell>
          <cell r="H14" t="str">
            <v/>
          </cell>
        </row>
        <row r="15">
          <cell r="A15" t="str">
            <v>7813046340</v>
          </cell>
          <cell r="B15" t="str">
            <v>ликвидирована</v>
          </cell>
          <cell r="C15">
            <v>0</v>
          </cell>
          <cell r="D15" t="str">
            <v>ФГУП "РНЦ "Прикладная химия"</v>
          </cell>
          <cell r="E15" t="str">
            <v>193232, город Санкт-Петербург, ул. Крыленко, д. 26 литера а</v>
          </cell>
          <cell r="F15">
            <v>0</v>
          </cell>
          <cell r="G15" t="str">
            <v>ликвидирована</v>
          </cell>
        </row>
        <row r="16">
          <cell r="A16">
            <v>0</v>
          </cell>
          <cell r="B16">
            <v>0</v>
          </cell>
          <cell r="C16">
            <v>0</v>
          </cell>
          <cell r="D16" t="str">
            <v>Филиал ФБУЗ Центр гигиены и эпидемиологии в Алтайском крае в городе Бийске, Бийском, Ельцовском, Зональном, Красногорском, Солтонском, Целинном районах</v>
          </cell>
          <cell r="E16">
            <v>0</v>
          </cell>
          <cell r="F16">
            <v>0</v>
          </cell>
          <cell r="G16">
            <v>0</v>
          </cell>
        </row>
        <row r="17">
          <cell r="A17">
            <v>0</v>
          </cell>
          <cell r="B17">
            <v>0</v>
          </cell>
          <cell r="C17">
            <v>0</v>
          </cell>
          <cell r="D17" t="str">
            <v>Филиал Федерального гос. Бюджетного учереждения Западно-Сибирского управления</v>
          </cell>
          <cell r="E17">
            <v>0</v>
          </cell>
          <cell r="F17">
            <v>0</v>
          </cell>
          <cell r="G17">
            <v>0</v>
          </cell>
        </row>
        <row r="18">
          <cell r="A18" t="str">
            <v>220454474835</v>
          </cell>
          <cell r="B18" t="str">
            <v>ликвидирована</v>
          </cell>
          <cell r="C18">
            <v>0</v>
          </cell>
          <cell r="D18" t="str">
            <v>ФЛ Абдулаев Руфат Сахават Оглы</v>
          </cell>
          <cell r="E18">
            <v>0</v>
          </cell>
          <cell r="F18" t="str">
            <v>физ. лицо</v>
          </cell>
          <cell r="G18" t="str">
            <v>ликвидирована</v>
          </cell>
        </row>
        <row r="19">
          <cell r="A19" t="str">
            <v>220412039693</v>
          </cell>
          <cell r="B19">
            <v>0</v>
          </cell>
          <cell r="C19">
            <v>0</v>
          </cell>
          <cell r="D19" t="str">
            <v>ФЛ Пшебыславский С.Н.</v>
          </cell>
          <cell r="E19">
            <v>0</v>
          </cell>
          <cell r="F19" t="str">
            <v>физ. лицо</v>
          </cell>
          <cell r="G19">
            <v>0</v>
          </cell>
        </row>
        <row r="20">
          <cell r="A20">
            <v>2227024874</v>
          </cell>
          <cell r="B20">
            <v>220401001</v>
          </cell>
          <cell r="C20">
            <v>1022200557818</v>
          </cell>
          <cell r="D20" t="str">
            <v xml:space="preserve">ООО “Бийсквентстрой» </v>
          </cell>
          <cell r="E20" t="str">
            <v>659316, Алтайский край, г.Бийск, ул.Социалистическая, д 5/3, корпус 3</v>
          </cell>
          <cell r="F20" t="str">
            <v>малое предприятие</v>
          </cell>
        </row>
        <row r="21">
          <cell r="A21">
            <v>7811000580</v>
          </cell>
          <cell r="B21">
            <v>781101001</v>
          </cell>
          <cell r="C21">
            <v>1027806084151</v>
          </cell>
          <cell r="D21" t="str">
            <v>ФГУП "СКТБ "Технолог"</v>
          </cell>
          <cell r="E21" t="str">
            <v>192076, САНКТ-ПЕТЕРБУРГ ГОРОД, СОВЕТСКИЙ (УСТЬ-СЛАВЯНКА ТЕР.) ПРОСПЕКТ, 33-А</v>
          </cell>
          <cell r="F21" t="str">
            <v>-</v>
          </cell>
          <cell r="G21">
            <v>0</v>
          </cell>
          <cell r="H21" t="str">
            <v>22.10.2021г.</v>
          </cell>
        </row>
        <row r="22">
          <cell r="A22">
            <v>5249116549</v>
          </cell>
          <cell r="B22">
            <v>524901001</v>
          </cell>
          <cell r="C22">
            <v>1115249009831</v>
          </cell>
          <cell r="D22" t="str">
            <v>АО "ГосНИИ "Кристалл"</v>
          </cell>
          <cell r="E22" t="str">
            <v>606007, Нижегородская область, город Дзержинск, Зеленая улица, 6</v>
          </cell>
          <cell r="F22" t="str">
            <v>-</v>
          </cell>
          <cell r="G22">
            <v>0</v>
          </cell>
          <cell r="H22" t="str">
            <v>29.01.2021г.</v>
          </cell>
        </row>
        <row r="23">
          <cell r="A23">
            <v>7451421149</v>
          </cell>
          <cell r="B23">
            <v>745101001</v>
          </cell>
          <cell r="C23">
            <v>1177456025537</v>
          </cell>
          <cell r="D23" t="str">
            <v>ООО "УКРЗ"</v>
          </cell>
          <cell r="E23" t="str">
            <v>454053 Челябинская область, г.о. Челябинский, вн. р-н Советский, г. Челябинск, Троицкий тракт, д. 11, офис 29.</v>
          </cell>
          <cell r="F23" t="str">
            <v>Малое предприятие</v>
          </cell>
        </row>
        <row r="24">
          <cell r="A24">
            <v>5406812309</v>
          </cell>
          <cell r="B24" t="str">
            <v>540601001</v>
          </cell>
          <cell r="C24">
            <v>1215400015181</v>
          </cell>
          <cell r="D24" t="str">
            <v>ООО "Ферус Новосибирск"</v>
          </cell>
          <cell r="E24" t="str">
            <v>630099, РОССИЯ, НОВОСИБИРСКАЯ ОБЛ., ГОРОД НОВОСИБИРСК Г.О., НОВОСИБИРСК Г., ДЕПУТАТСКАЯ УЛ., Д. 48</v>
          </cell>
          <cell r="F24" t="str">
            <v>микропредприятие</v>
          </cell>
        </row>
        <row r="25">
          <cell r="A25">
            <v>7724817897</v>
          </cell>
          <cell r="B25" t="str">
            <v>772401001</v>
          </cell>
          <cell r="C25">
            <v>5117746059350</v>
          </cell>
          <cell r="D25" t="str">
            <v>АО "Расчет"</v>
          </cell>
          <cell r="E25" t="str">
            <v>115487, Город Москва, ул. Садовники, 4, 1</v>
          </cell>
          <cell r="F25" t="str">
            <v>-</v>
          </cell>
          <cell r="G25">
            <v>0</v>
          </cell>
        </row>
        <row r="26">
          <cell r="A26">
            <v>7805755769</v>
          </cell>
          <cell r="B26">
            <v>780501001</v>
          </cell>
          <cell r="C26">
            <v>11978471791815</v>
          </cell>
          <cell r="D26" t="str">
            <v>ООО "Унихим"</v>
          </cell>
          <cell r="E26" t="str">
            <v>198095, ГОРОД САНКТ-ПЕТЕРБУРГ, ХИМИЧЕСКИЙ ПЕРЕУЛОК, ДОМ 1, ЛИТЕР АН, ПОМ. 8-Н КАБИНЕТ 1</v>
          </cell>
          <cell r="F26" t="str">
            <v>малое предприятие</v>
          </cell>
          <cell r="G26">
            <v>0</v>
          </cell>
        </row>
        <row r="27">
          <cell r="A27">
            <v>380122542296</v>
          </cell>
          <cell r="C27" t="str">
            <v/>
          </cell>
          <cell r="D27" t="str">
            <v>ИП Попов Александр Петрович</v>
          </cell>
          <cell r="E27" t="str">
            <v>Иркутская обл., г. Ангарск, 11-й микрорайон, д. 12, кв.85</v>
          </cell>
          <cell r="F27" t="str">
            <v>-</v>
          </cell>
          <cell r="G27" t="str">
            <v>Действующее с 1994г.Адрес и Рек. совпадаетАС (ответчик-24, на сумму 46 млн. руб.,) иски за три года отсутствуют.СОЮ (ответчик по 37 делам)ГЗ</v>
          </cell>
        </row>
        <row r="28">
          <cell r="A28">
            <v>380122542296</v>
          </cell>
          <cell r="B28" t="str">
            <v/>
          </cell>
          <cell r="C28" t="str">
            <v/>
          </cell>
          <cell r="D28" t="str">
            <v>Попов Александр Петрович</v>
          </cell>
          <cell r="E28" t="str">
            <v>Иркутская обл., г. Ангарск, 11-й микрорайон, д. 12, кв.85</v>
          </cell>
          <cell r="F28" t="str">
            <v>-</v>
          </cell>
          <cell r="H28" t="str">
            <v/>
          </cell>
        </row>
        <row r="29">
          <cell r="A29">
            <v>5407110983</v>
          </cell>
          <cell r="B29" t="str">
            <v>ликвидирована</v>
          </cell>
          <cell r="C29" t="str">
            <v/>
          </cell>
          <cell r="D29" t="str">
            <v>ФГУП "СНИИМ"</v>
          </cell>
          <cell r="E29" t="str">
            <v>630004, г. Новосибирск, пр. Дмитрова, 4</v>
          </cell>
          <cell r="F29" t="str">
            <v>-</v>
          </cell>
          <cell r="G29" t="str">
            <v>ликвидирована</v>
          </cell>
          <cell r="H29" t="str">
            <v/>
          </cell>
        </row>
        <row r="30">
          <cell r="A30">
            <v>7703385195</v>
          </cell>
          <cell r="B30" t="str">
            <v>ликвидирована</v>
          </cell>
          <cell r="C30" t="str">
            <v/>
          </cell>
          <cell r="D30" t="str">
            <v>ФГУП "Стандартинформ"</v>
          </cell>
          <cell r="E30" t="str">
            <v>117418, город Москва, Нахимовский проспект, дом 31 корпус 2</v>
          </cell>
          <cell r="F30" t="str">
            <v>-</v>
          </cell>
          <cell r="G30" t="str">
            <v>ликвидирована</v>
          </cell>
          <cell r="H30" t="str">
            <v>17.03.2021г.</v>
          </cell>
        </row>
        <row r="31">
          <cell r="A31">
            <v>5018200994</v>
          </cell>
          <cell r="B31" t="str">
            <v>ликвидирована</v>
          </cell>
          <cell r="C31" t="str">
            <v/>
          </cell>
          <cell r="D31" t="str">
            <v>ФГУП "ЦНИИмаш"</v>
          </cell>
          <cell r="E31" t="str">
            <v>141070, Московская обл., г. Королев, ул. Пионерская, д. 4</v>
          </cell>
          <cell r="F31" t="str">
            <v>-</v>
          </cell>
          <cell r="G31" t="str">
            <v>ликвидирована</v>
          </cell>
          <cell r="H31" t="str">
            <v/>
          </cell>
        </row>
        <row r="32">
          <cell r="A32">
            <v>2204001528</v>
          </cell>
          <cell r="B32" t="str">
            <v>ликвидирована</v>
          </cell>
          <cell r="C32" t="str">
            <v/>
          </cell>
          <cell r="D32" t="str">
            <v>ФКП "Бийский олеумный завод"</v>
          </cell>
          <cell r="E32" t="str">
            <v>659315, Алтайский край, г. Бийск</v>
          </cell>
          <cell r="F32" t="str">
            <v>-</v>
          </cell>
          <cell r="G32" t="str">
            <v>ликвидирована</v>
          </cell>
          <cell r="H32" t="str">
            <v>10.02.2021г.</v>
          </cell>
        </row>
        <row r="33">
          <cell r="A33" t="str">
            <v>220410503101</v>
          </cell>
          <cell r="B33" t="str">
            <v>-</v>
          </cell>
          <cell r="C33" t="str">
            <v>-</v>
          </cell>
          <cell r="D33" t="str">
            <v>Антохов Сергей Владимирович</v>
          </cell>
          <cell r="E33" t="str">
            <v>Алтайский край, г. Бийск</v>
          </cell>
          <cell r="F33" t="str">
            <v>физ.лицо</v>
          </cell>
        </row>
        <row r="34">
          <cell r="A34" t="str">
            <v>222700410759</v>
          </cell>
          <cell r="B34" t="str">
            <v>-</v>
          </cell>
          <cell r="C34" t="str">
            <v>-</v>
          </cell>
          <cell r="D34" t="str">
            <v>Будникова Ирина Владимировна</v>
          </cell>
          <cell r="E34" t="str">
            <v>Алтайский край, г. Бийск</v>
          </cell>
          <cell r="F34" t="str">
            <v>физ.лицо</v>
          </cell>
        </row>
        <row r="35">
          <cell r="A35" t="str">
            <v>220419430899</v>
          </cell>
          <cell r="B35" t="str">
            <v>-</v>
          </cell>
          <cell r="C35" t="str">
            <v>-</v>
          </cell>
          <cell r="D35" t="str">
            <v>Варенникова Елена Алексеевна</v>
          </cell>
          <cell r="E35" t="str">
            <v>659321, Алтайский край, г. Бийск, ул. Советская, дом 217, кв.52</v>
          </cell>
          <cell r="F35" t="str">
            <v>физ. лицо</v>
          </cell>
        </row>
        <row r="36">
          <cell r="A36" t="str">
            <v>220453960381</v>
          </cell>
          <cell r="B36" t="str">
            <v>-</v>
          </cell>
          <cell r="C36" t="str">
            <v>-</v>
          </cell>
          <cell r="D36" t="str">
            <v>Васильев Илья Николаевич</v>
          </cell>
          <cell r="E36" t="str">
            <v>Алтайский край, г. Бийск</v>
          </cell>
          <cell r="F36" t="str">
            <v>физ. лицо</v>
          </cell>
        </row>
        <row r="37">
          <cell r="A37" t="str">
            <v>041105649914</v>
          </cell>
          <cell r="B37" t="str">
            <v>-</v>
          </cell>
          <cell r="C37" t="str">
            <v>-</v>
          </cell>
          <cell r="D37" t="str">
            <v>Пятова Любовь Тимофеевна</v>
          </cell>
          <cell r="E37" t="str">
            <v>Алтайский край, г. Бийск</v>
          </cell>
          <cell r="F37" t="str">
            <v>физ. лицо</v>
          </cell>
        </row>
        <row r="38">
          <cell r="A38" t="str">
            <v>220406731049</v>
          </cell>
          <cell r="B38" t="str">
            <v>-</v>
          </cell>
          <cell r="C38" t="str">
            <v>-</v>
          </cell>
          <cell r="D38" t="str">
            <v>Сидин Михаил Афанасьевич</v>
          </cell>
          <cell r="E38" t="str">
            <v>659300, Алтайский край, г. Бийск</v>
          </cell>
          <cell r="F38" t="str">
            <v>физ. лицо</v>
          </cell>
        </row>
        <row r="39">
          <cell r="A39" t="str">
            <v>220407278897</v>
          </cell>
          <cell r="B39" t="str">
            <v>-</v>
          </cell>
          <cell r="C39" t="str">
            <v>-</v>
          </cell>
          <cell r="D39" t="str">
            <v>Трофименко Татьяна Николаевна</v>
          </cell>
          <cell r="E39" t="str">
            <v>659322, Алтайский край, г. Бийск, ул. Радищева, д. 4/1, кв.24</v>
          </cell>
          <cell r="F39" t="str">
            <v>физ. лицо</v>
          </cell>
        </row>
        <row r="40">
          <cell r="A40" t="str">
            <v>2204087740</v>
          </cell>
          <cell r="B40" t="str">
            <v>220401001</v>
          </cell>
          <cell r="C40" t="str">
            <v> 1182225037015</v>
          </cell>
          <cell r="D40" t="str">
            <v>ООО "ЭТК"</v>
          </cell>
          <cell r="E40" t="str">
            <v>659300, РОССИЯ, АЛТАЙСКИЙ КРАЙ, ГОРОД БИЙСК, УЛИЦА СЕННАЯ, ДВЛД. 124, КОМНАТА 5,6,7</v>
          </cell>
          <cell r="F40" t="str">
            <v>микропредприятие</v>
          </cell>
          <cell r="G40">
            <v>0</v>
          </cell>
        </row>
        <row r="41">
          <cell r="A41">
            <v>2204092589</v>
          </cell>
          <cell r="B41" t="str">
            <v>220401001</v>
          </cell>
          <cell r="C41" t="str">
            <v> 1202200028414</v>
          </cell>
          <cell r="D41" t="str">
            <v>ООО "БЗЖИ"</v>
          </cell>
          <cell r="E41" t="str">
            <v>659305, АЛТАЙСКИЙ КРАЙ, БИЙСК ГОРОД, ИМЕНИ ГЕРОЯ СОВЕТСКОГО СОЮЗА ВАСИЛЬЕВА УЛИЦА, ДОМ 64, ОФИС 10</v>
          </cell>
          <cell r="F41" t="str">
            <v>малое предприятие</v>
          </cell>
        </row>
        <row r="42">
          <cell r="A42">
            <v>269007820</v>
          </cell>
          <cell r="B42" t="str">
            <v>026901001</v>
          </cell>
          <cell r="C42" t="str">
            <v>1020202211578</v>
          </cell>
          <cell r="D42" t="str">
            <v>ОАО "Туймазытехуглерод"</v>
          </cell>
          <cell r="E42" t="str">
            <v>452754, Республика Башкортостан, Туймазинский район, город Туймазы, ул Чапаева, зд. 81</v>
          </cell>
          <cell r="F42" t="str">
            <v xml:space="preserve"> - </v>
          </cell>
          <cell r="G42">
            <v>0</v>
          </cell>
        </row>
        <row r="43">
          <cell r="A43" t="str">
            <v>0276024834</v>
          </cell>
          <cell r="B43" t="str">
            <v>027701001</v>
          </cell>
          <cell r="C43" t="str">
            <v>1020202853560</v>
          </cell>
          <cell r="D43" t="str">
            <v>ООО "Уфахимкомплект"</v>
          </cell>
          <cell r="E43" t="str">
            <v>450029, Российская Федерация, БАШКОРТОСТАН, УФА, ПУТЕЙСКАЯ, 25</v>
          </cell>
          <cell r="F43" t="str">
            <v>малое предприятие</v>
          </cell>
          <cell r="G43">
            <v>0</v>
          </cell>
          <cell r="H43" t="str">
            <v/>
          </cell>
        </row>
        <row r="44">
          <cell r="A44" t="str">
            <v>0411006464</v>
          </cell>
          <cell r="B44" t="str">
            <v>041101001</v>
          </cell>
          <cell r="C44" t="str">
            <v>1020400747938</v>
          </cell>
          <cell r="D44" t="str">
            <v>ФГКУ "ОВО ВНГ России по Р А"</v>
          </cell>
          <cell r="E44" t="str">
            <v>649000, РЕСПУБЛИКА АЛТАЙ, ГОРОД ГОРНО-АЛТАЙСК ГОРОД, УЛИЦА ДУБОВАЯ РОЩА, 1</v>
          </cell>
          <cell r="F44" t="str">
            <v>-</v>
          </cell>
          <cell r="G44">
            <v>0</v>
          </cell>
        </row>
        <row r="45">
          <cell r="A45">
            <v>1216010765</v>
          </cell>
          <cell r="B45" t="str">
            <v>121601001</v>
          </cell>
          <cell r="C45" t="str">
            <v>1021202250563</v>
          </cell>
          <cell r="D45" t="str">
            <v>АО "МЦБК"</v>
          </cell>
          <cell r="E45" t="str">
            <v>425000, Республика Марий Эл, город Волжск, ул. Карла Маркса, д.10</v>
          </cell>
          <cell r="F45" t="str">
            <v xml:space="preserve"> - </v>
          </cell>
          <cell r="G45">
            <v>0</v>
          </cell>
        </row>
        <row r="46">
          <cell r="A46" t="str">
            <v>1644014808</v>
          </cell>
          <cell r="B46" t="str">
            <v>164401001</v>
          </cell>
          <cell r="C46" t="str">
            <v>1021601625836</v>
          </cell>
          <cell r="D46" t="str">
            <v>ЗАО "Нефтесервис"</v>
          </cell>
          <cell r="E46" t="str">
            <v xml:space="preserve">423458, РЕСПУБЛИКА ТАТАРСТАН (ТАТАРСТАН), АЛЬМЕТЬЕВСКИЙ Р-Н, Г АЛЬМЕТЬЕВСК, УЛ ПРОИЗВОДСТВЕННАЯ, Д. 4 </v>
          </cell>
          <cell r="F46" t="str">
            <v>малое предприяие</v>
          </cell>
          <cell r="G46">
            <v>0</v>
          </cell>
        </row>
        <row r="47">
          <cell r="A47" t="str">
            <v>1659032038</v>
          </cell>
          <cell r="B47" t="str">
            <v>165901001</v>
          </cell>
          <cell r="C47" t="str">
            <v>1021603463485</v>
          </cell>
          <cell r="D47" t="str">
            <v>ОАО "КАЗАНСКИЙ ЗАВОД СИНТЕТИЧЕСКОГО КАУЧУКА"</v>
          </cell>
          <cell r="E47" t="str">
            <v>420054, РЕСПУБЛИКА ТАТАРСТАН (ТАТАРСТАН), Г. КАЗАНЬ, УЛ. ЛЕБЕДЕВА, Д. 1</v>
          </cell>
          <cell r="F47" t="str">
            <v>-</v>
          </cell>
        </row>
        <row r="48">
          <cell r="A48">
            <v>1653005126</v>
          </cell>
          <cell r="B48">
            <v>660850001</v>
          </cell>
          <cell r="C48" t="str">
            <v>1021603463705</v>
          </cell>
          <cell r="D48" t="str">
            <v>АО "Нэфис Косметикс"</v>
          </cell>
          <cell r="E48" t="str">
            <v>420021, Республика татарстан, г. Казань, ул. Г. Тукая, д. 152</v>
          </cell>
          <cell r="F48" t="str">
            <v>-</v>
          </cell>
          <cell r="G48">
            <v>0</v>
          </cell>
          <cell r="H48" t="str">
            <v>05.05.2021г.</v>
          </cell>
        </row>
        <row r="49">
          <cell r="A49">
            <v>1653001883</v>
          </cell>
          <cell r="B49" t="str">
            <v>165901001</v>
          </cell>
          <cell r="C49" t="str">
            <v>1021603466950</v>
          </cell>
          <cell r="D49" t="str">
            <v>АО "Вакууммаш"</v>
          </cell>
          <cell r="E49" t="str">
            <v>420054, РЕСПУБЛИКА ТАТАРСТАН, КАЗАНЬ ГОРОД, ТУЛЬСКАЯ УЛИЦА, 58, -</v>
          </cell>
          <cell r="F49" t="str">
            <v>-</v>
          </cell>
          <cell r="G49">
            <v>0</v>
          </cell>
        </row>
        <row r="50">
          <cell r="A50" t="str">
            <v>1624005650</v>
          </cell>
          <cell r="B50" t="str">
            <v>161601001</v>
          </cell>
          <cell r="C50" t="str">
            <v>1021607356781</v>
          </cell>
          <cell r="D50" t="str">
            <v>ООО "Вираж"</v>
          </cell>
          <cell r="E50" t="str">
            <v>422700, Республика Татарстан, Высокогорский р-н, тер. Промышленная Зона База Киндери, д. 1, офис 1</v>
          </cell>
          <cell r="F50" t="str">
            <v xml:space="preserve"> - </v>
          </cell>
          <cell r="G50">
            <v>0</v>
          </cell>
        </row>
        <row r="51">
          <cell r="A51" t="str">
            <v>1831032740</v>
          </cell>
          <cell r="B51" t="str">
            <v>1831032740</v>
          </cell>
          <cell r="C51" t="str">
            <v>1021801145794</v>
          </cell>
          <cell r="D51" t="str">
            <v>ФГБОУ ВО "ИжГТУ имени М.Т. Калашников"</v>
          </cell>
          <cell r="E51" t="str">
            <v>426069, УДМУРТСКАЯ РЕСПУБЛИКА, ГОРОД ИЖЕВСК , УЛИЦА СТУДЕНЧЕСКАЯ , 7</v>
          </cell>
          <cell r="F51" t="str">
            <v>-</v>
          </cell>
        </row>
        <row r="52">
          <cell r="A52">
            <v>2226022176</v>
          </cell>
          <cell r="B52" t="str">
            <v>220401001</v>
          </cell>
          <cell r="C52" t="str">
            <v>1022200530550</v>
          </cell>
          <cell r="D52" t="str">
            <v>БГО ВДПО</v>
          </cell>
          <cell r="E52" t="str">
            <v>659300, АЛТАЙСКИЙ КРАЙ, ГОРОД БИЙСК, Г. БИЙСК, Г БИЙСК, ПЕР МОПРОВСКИЙ, ЗД. 66</v>
          </cell>
          <cell r="F52" t="str">
            <v xml:space="preserve"> - </v>
          </cell>
        </row>
        <row r="53">
          <cell r="A53" t="str">
            <v>2234006185</v>
          </cell>
          <cell r="B53" t="str">
            <v>222601001</v>
          </cell>
          <cell r="C53" t="str">
            <v>1022200553561</v>
          </cell>
          <cell r="D53" t="str">
            <v>ООО "Форнстронг"</v>
          </cell>
          <cell r="E53" t="str">
            <v>659300, Алтайский край, город Бийск, пер. Розы Люксембург, д. 2, офис 1</v>
          </cell>
          <cell r="F53" t="str">
            <v>малое предприятие</v>
          </cell>
          <cell r="G53">
            <v>0</v>
          </cell>
        </row>
        <row r="54">
          <cell r="A54">
            <v>2204007255</v>
          </cell>
          <cell r="B54" t="str">
            <v>220901001</v>
          </cell>
          <cell r="C54" t="str">
            <v>1022200553660</v>
          </cell>
          <cell r="D54" t="str">
            <v>МБОУ "Средняя общеобразовательная школа №18"</v>
          </cell>
          <cell r="E54" t="str">
            <v>659322, Алтайский край, город Бийск, улица Александра Радищева, дом 28</v>
          </cell>
          <cell r="F54" t="str">
            <v>-</v>
          </cell>
          <cell r="G54" t="str">
            <v>Действующее, с 2009Адрес и ГД и совпадаетИП  нетАСОтветчик по 5 искам на сумму 323 тыс. руб.</v>
          </cell>
          <cell r="H54" t="str">
            <v>12.04.2021г.</v>
          </cell>
        </row>
        <row r="55">
          <cell r="A55">
            <v>2227011346</v>
          </cell>
          <cell r="B55">
            <v>222701001</v>
          </cell>
          <cell r="C55" t="str">
            <v>1022200553990</v>
          </cell>
          <cell r="D55" t="str">
            <v>АО  «Востоквит»</v>
          </cell>
          <cell r="E55" t="str">
            <v>Бийск, ул. Социалистическая, 1</v>
          </cell>
          <cell r="F55" t="str">
            <v>малое предприятие</v>
          </cell>
          <cell r="H55" t="str">
            <v>27.01.2021г.</v>
          </cell>
        </row>
        <row r="56">
          <cell r="A56">
            <v>2227005952</v>
          </cell>
          <cell r="B56" t="str">
            <v>222701001</v>
          </cell>
          <cell r="C56" t="str">
            <v>1022200554012</v>
          </cell>
          <cell r="D56" t="str">
            <v>ЗАО "ПО "Спецавтоматика"</v>
          </cell>
          <cell r="E56" t="str">
            <v>659316, Алтайский край, г. Бийск, ул. Лесная, 10</v>
          </cell>
          <cell r="F56" t="str">
            <v>-</v>
          </cell>
          <cell r="G56">
            <v>0</v>
          </cell>
          <cell r="H56" t="str">
            <v>10.09.2021г.</v>
          </cell>
        </row>
        <row r="57">
          <cell r="A57" t="str">
            <v>2204000958</v>
          </cell>
          <cell r="B57" t="str">
            <v>220401001</v>
          </cell>
          <cell r="C57" t="str">
            <v>1022200554551</v>
          </cell>
          <cell r="D57" t="str">
            <v>ООО "Лесоторговое предприятие"</v>
          </cell>
          <cell r="E57" t="str">
            <v>659333, Алтайский край, город Бийск, ул. Революции, д.114</v>
          </cell>
          <cell r="F57" t="str">
            <v>микропредприятие</v>
          </cell>
          <cell r="G57">
            <v>0</v>
          </cell>
        </row>
        <row r="58">
          <cell r="A58">
            <v>2204001711</v>
          </cell>
          <cell r="B58" t="str">
            <v>220401001</v>
          </cell>
          <cell r="C58" t="str">
            <v>1022200554903</v>
          </cell>
          <cell r="D58" t="str">
            <v>КГБУЗ "Консультативно-диагностический центр, г. Бийск"</v>
          </cell>
          <cell r="E58" t="str">
            <v>659306, Алтайский край, г.Бийск, ул.Советская, 33</v>
          </cell>
          <cell r="F58" t="str">
            <v>-</v>
          </cell>
          <cell r="G58">
            <v>0</v>
          </cell>
          <cell r="H58" t="str">
            <v xml:space="preserve">25.12.2020г. </v>
          </cell>
        </row>
        <row r="59">
          <cell r="A59">
            <v>2226002204</v>
          </cell>
          <cell r="B59" t="str">
            <v>220401001</v>
          </cell>
          <cell r="C59" t="str">
            <v>1022200555013</v>
          </cell>
          <cell r="D59" t="str">
            <v>ООО "Энергетик-2"</v>
          </cell>
          <cell r="E59" t="str">
            <v>659300, Алтайский край, город Бийск, ул. Валериана Куйбышева, д.125</v>
          </cell>
          <cell r="F59" t="str">
            <v>микропредприятие</v>
          </cell>
          <cell r="G59">
            <v>0</v>
          </cell>
        </row>
        <row r="60">
          <cell r="A60">
            <v>2226009190</v>
          </cell>
          <cell r="B60" t="str">
            <v>222601001</v>
          </cell>
          <cell r="C60" t="str">
            <v>1022200555850</v>
          </cell>
          <cell r="D60" t="str">
            <v>ООО "Бийский прибороремонтный участок"</v>
          </cell>
          <cell r="E60" t="str">
            <v>659330, Алтайский край, город Бийск, ул. Максима Горького, д.184 к.а</v>
          </cell>
          <cell r="F60" t="str">
            <v>малое предприятие</v>
          </cell>
          <cell r="G60" t="str">
            <v/>
          </cell>
        </row>
        <row r="61">
          <cell r="A61">
            <v>2204008883</v>
          </cell>
          <cell r="B61" t="str">
            <v>220401001</v>
          </cell>
          <cell r="C61" t="str">
            <v>1022200556113</v>
          </cell>
          <cell r="D61" t="str">
            <v>ООО "Техноград"</v>
          </cell>
          <cell r="E61" t="str">
            <v>659316, АЛТАЙСКИЙ КРАЙ, БИЙСК ГОРОД, СОЦИАЛИСТИЧЕСКАЯ УЛИЦА, 40, 1, 69</v>
          </cell>
          <cell r="F61">
            <v>0</v>
          </cell>
          <cell r="G61">
            <v>0</v>
          </cell>
        </row>
        <row r="62">
          <cell r="A62" t="str">
            <v>2227001806</v>
          </cell>
          <cell r="B62" t="str">
            <v>220401001</v>
          </cell>
          <cell r="C62" t="str">
            <v>1022200556180</v>
          </cell>
          <cell r="D62" t="str">
            <v>ООО "Эльс"</v>
          </cell>
          <cell r="E62" t="str">
            <v>659315, Алтайский край, г Бийск, пл 9 Января, д. 3, помещ. н-2</v>
          </cell>
          <cell r="F62" t="str">
            <v>микропредприятие</v>
          </cell>
          <cell r="G62">
            <v>0</v>
          </cell>
        </row>
        <row r="63">
          <cell r="A63">
            <v>2227001958</v>
          </cell>
          <cell r="B63" t="str">
            <v>220401001</v>
          </cell>
          <cell r="C63" t="str">
            <v>1022200556245</v>
          </cell>
          <cell r="D63" t="str">
            <v>ООО "МИКС"</v>
          </cell>
          <cell r="E63" t="str">
            <v>659315, Алтайский край, г. Бийск, ул. Васильева, дом 85, корпус 2</v>
          </cell>
          <cell r="F63" t="str">
            <v>малое предприятие</v>
          </cell>
          <cell r="G63" t="str">
            <v>Действующее с 2018г. Адрес и ГД совпадает.Исков и ИП в отношении предприятия нетГЗЗаключен З1 контракт на сумму 19 млн. руб.</v>
          </cell>
          <cell r="H63">
            <v>44405</v>
          </cell>
        </row>
        <row r="64">
          <cell r="A64">
            <v>2204000549</v>
          </cell>
          <cell r="B64" t="str">
            <v>220401001</v>
          </cell>
          <cell r="C64" t="str">
            <v>1022200556388</v>
          </cell>
          <cell r="D64" t="str">
            <v>МУП "Водоканал"  г. Бийска</v>
          </cell>
          <cell r="E64" t="str">
            <v>659324, г. Бийск, Алтайского края, ул. Волочаевская, д.1/1</v>
          </cell>
          <cell r="F64" t="str">
            <v>-</v>
          </cell>
          <cell r="H64" t="str">
            <v/>
          </cell>
        </row>
        <row r="65">
          <cell r="A65" t="str">
            <v>2227022404</v>
          </cell>
          <cell r="B65" t="str">
            <v>220401001</v>
          </cell>
          <cell r="C65" t="str">
            <v>1022200556817</v>
          </cell>
          <cell r="D65" t="str">
            <v>ООО "Стройинжениринг"</v>
          </cell>
          <cell r="E65" t="str">
            <v>659315, Алтайский край, г.о. город Бийск, г. Бийск, ул. имени Героя Советского Союза Васильева, зд. 97/2</v>
          </cell>
          <cell r="F65" t="str">
            <v>микропредприятие</v>
          </cell>
          <cell r="G65">
            <v>0</v>
          </cell>
        </row>
        <row r="66">
          <cell r="A66" t="str">
            <v>2227006353</v>
          </cell>
          <cell r="B66" t="str">
            <v>220401001</v>
          </cell>
          <cell r="C66" t="str">
            <v>1022200557521</v>
          </cell>
          <cell r="D66" t="str">
            <v>ООО "Киролан"</v>
          </cell>
          <cell r="E66" t="str">
            <v>659311, Алтайский край, город Бийск, ул имени Героя Советского Союза Трофимова, влд. 7/1</v>
          </cell>
          <cell r="F66" t="str">
            <v>микропредприятие</v>
          </cell>
          <cell r="G66">
            <v>0</v>
          </cell>
        </row>
        <row r="67">
          <cell r="A67" t="str">
            <v>2204003589</v>
          </cell>
          <cell r="B67" t="str">
            <v>220401001</v>
          </cell>
          <cell r="C67" t="str">
            <v>1022200557620</v>
          </cell>
          <cell r="D67" t="str">
            <v>АО "Источник плюс"</v>
          </cell>
          <cell r="E67" t="str">
            <v>659322, Алтайский край, город Бийск, Социалистическая ул., д.1 </v>
          </cell>
          <cell r="F67" t="str">
            <v>среднее предприятие</v>
          </cell>
          <cell r="G67">
            <v>0</v>
          </cell>
        </row>
        <row r="68">
          <cell r="A68">
            <v>2204004381</v>
          </cell>
          <cell r="B68">
            <v>220401001</v>
          </cell>
          <cell r="C68" t="str">
            <v>1022200558566</v>
          </cell>
          <cell r="D68" t="str">
            <v>ООО "ПОЛИЭТИЛЕНПРОДУКТ"</v>
          </cell>
          <cell r="E68" t="str">
            <v>Алтайский край, г. Бийск, ул. Петра Мерлина, д. 63, пом. Н</v>
          </cell>
          <cell r="F68" t="str">
            <v>малое предприятие</v>
          </cell>
          <cell r="G68" t="str">
            <v/>
          </cell>
          <cell r="H68" t="str">
            <v/>
          </cell>
        </row>
        <row r="69">
          <cell r="A69">
            <v>2227001267</v>
          </cell>
          <cell r="B69" t="str">
            <v>222701001</v>
          </cell>
          <cell r="C69" t="str">
            <v>1022200558676</v>
          </cell>
          <cell r="D69" t="str">
            <v>ООО "Регион"</v>
          </cell>
          <cell r="E69" t="str">
            <v>659300, АЛТАЙСКИЙ КРАЙ, БИЙСК ГОРОД, СОЦИАЛИСТИЧЕСКАЯ УЛИЦА, ДОМ 1, ЗДАНИЕ 70</v>
          </cell>
          <cell r="F69" t="str">
            <v>малое предприятие</v>
          </cell>
          <cell r="G69" t="str">
            <v/>
          </cell>
        </row>
        <row r="70">
          <cell r="A70">
            <v>2226009087</v>
          </cell>
          <cell r="B70">
            <v>220401001</v>
          </cell>
          <cell r="C70" t="str">
            <v>1022200559512</v>
          </cell>
          <cell r="D70" t="str">
            <v>ООО "ТММ"</v>
          </cell>
          <cell r="E70" t="str">
            <v>659322, Алтайский край, г. Бийск ул. Социалистическая, д. 1.</v>
          </cell>
          <cell r="F70" t="str">
            <v>микропредприятие</v>
          </cell>
          <cell r="G70">
            <v>0</v>
          </cell>
          <cell r="H70" t="str">
            <v>03.03.2021г.</v>
          </cell>
        </row>
        <row r="71">
          <cell r="A71">
            <v>2226000535</v>
          </cell>
          <cell r="B71" t="str">
            <v>220401001</v>
          </cell>
          <cell r="C71" t="str">
            <v>1022200559810</v>
          </cell>
          <cell r="D71" t="str">
            <v>ООО "Авент"</v>
          </cell>
          <cell r="E71" t="str">
            <v>Алтайский кр., г. Бийск, ул. Социалистическая, д. 17 пом. Н-3</v>
          </cell>
          <cell r="F71" t="str">
            <v>микропредприятие</v>
          </cell>
          <cell r="G71" t="str">
            <v>Действующее с 24.10.1993г.Финансовое состояние «Очень хорошее»Арбитраж: ответчик (2) на сумму 15 тыс. руб., дела прекращены.Гос. Закупки (4) на 17 млн. руб.Действующее с 24.10.1993г.</v>
          </cell>
        </row>
        <row r="72">
          <cell r="A72" t="str">
            <v>2227024105</v>
          </cell>
          <cell r="B72" t="str">
            <v>220401001</v>
          </cell>
          <cell r="C72" t="str">
            <v>1022200560216</v>
          </cell>
          <cell r="D72" t="str">
            <v>ООО "Инженерные защитные системы"</v>
          </cell>
          <cell r="E72" t="str">
            <v>659315, АЛТАЙСКИЙ КРАЙ, БИЙСК ГОРОД, ИМЕНИ ГЕРОЯ СОВЕТСКОГО СОЮЗА ВАСИЛЬЕВА УЛИЦА, 62</v>
          </cell>
        </row>
        <row r="73">
          <cell r="A73" t="str">
            <v>2227004733</v>
          </cell>
          <cell r="B73" t="str">
            <v>222701001</v>
          </cell>
          <cell r="C73" t="str">
            <v>1022200560326</v>
          </cell>
          <cell r="D73" t="str">
            <v>АО "Алтехнохим"</v>
          </cell>
          <cell r="E73" t="str">
            <v>659322, Алтайский край, город Бийск, Социалистическая ул., д. 1, офис 27</v>
          </cell>
          <cell r="F73" t="str">
            <v>микропредприятие</v>
          </cell>
        </row>
        <row r="74">
          <cell r="A74" t="str">
            <v>2226019857</v>
          </cell>
          <cell r="B74" t="str">
            <v>220401001</v>
          </cell>
          <cell r="C74" t="str">
            <v>1022200560678</v>
          </cell>
          <cell r="D74" t="str">
            <v>ООО "ЧОП "Алекс-к"</v>
          </cell>
          <cell r="E74" t="str">
            <v>659325, Алтайский край, город Бийск, пр-кт Сергея Кирова, д.14, кв.1</v>
          </cell>
          <cell r="F74" t="str">
            <v>малое предприятие</v>
          </cell>
        </row>
        <row r="75">
          <cell r="A75">
            <v>2227008223</v>
          </cell>
          <cell r="B75">
            <v>222701001</v>
          </cell>
          <cell r="C75" t="str">
            <v>1022200561063</v>
          </cell>
          <cell r="D75" t="str">
            <v>ООО "Экспедиция"</v>
          </cell>
          <cell r="E75" t="str">
            <v>659322, Алтайский край, г. Бийск, Ул. Социалистическая, 1.</v>
          </cell>
          <cell r="F75" t="str">
            <v>малое предприятие</v>
          </cell>
          <cell r="G75">
            <v>0</v>
          </cell>
          <cell r="H75" t="str">
            <v>09.02.2021г</v>
          </cell>
        </row>
        <row r="76">
          <cell r="A76" t="str">
            <v>2204008330</v>
          </cell>
          <cell r="B76" t="str">
            <v>220401001</v>
          </cell>
          <cell r="C76" t="str">
            <v>1022200561338</v>
          </cell>
          <cell r="D76" t="str">
            <v>ООО "Медприн"</v>
          </cell>
          <cell r="E76" t="str">
            <v>659303, Алтайский край, город Бийск, ул. Петра Мерлина, д.57 к.1</v>
          </cell>
          <cell r="F76" t="str">
            <v>микропредприятие</v>
          </cell>
          <cell r="G76">
            <v>0</v>
          </cell>
        </row>
        <row r="77">
          <cell r="A77">
            <v>2227023140</v>
          </cell>
          <cell r="B77" t="str">
            <v>220401001</v>
          </cell>
          <cell r="C77" t="str">
            <v>1022200561745</v>
          </cell>
          <cell r="D77" t="str">
            <v>МБОУ "Средняя общеобразовательная школа №17"</v>
          </cell>
          <cell r="E77" t="str">
            <v>659321, Алтайский край, город Бийск, Советская улица, 212</v>
          </cell>
          <cell r="F77" t="str">
            <v>-</v>
          </cell>
          <cell r="G77">
            <v>0</v>
          </cell>
          <cell r="H77" t="str">
            <v>12.04.2021г.</v>
          </cell>
        </row>
        <row r="78">
          <cell r="A78">
            <v>2227002060</v>
          </cell>
          <cell r="B78" t="str">
            <v>222701001</v>
          </cell>
          <cell r="C78" t="str">
            <v>1022200561998</v>
          </cell>
          <cell r="D78" t="str">
            <v>ЗАО НПК "Алтай"</v>
          </cell>
          <cell r="E78" t="str">
            <v>659322, Алтайский край, город Бийск, Социалистическая ул, влд. 1/2, ком. 36</v>
          </cell>
          <cell r="F78" t="str">
            <v xml:space="preserve"> - </v>
          </cell>
          <cell r="G78">
            <v>0</v>
          </cell>
        </row>
        <row r="79">
          <cell r="A79">
            <v>2226012996</v>
          </cell>
          <cell r="B79" t="str">
            <v>220401001</v>
          </cell>
          <cell r="C79" t="str">
            <v>1022200564187</v>
          </cell>
          <cell r="D79" t="str">
            <v>ООО "Холодок"</v>
          </cell>
          <cell r="E79" t="str">
            <v>659323, Алтайский край, город Бийск, Краснооктябрьская ул., д. 181</v>
          </cell>
          <cell r="F79" t="str">
            <v>микропредприятие</v>
          </cell>
          <cell r="G79">
            <v>0</v>
          </cell>
        </row>
        <row r="80">
          <cell r="A80">
            <v>2227004606</v>
          </cell>
          <cell r="B80">
            <v>220401001</v>
          </cell>
          <cell r="C80" t="str">
            <v>1022200564660</v>
          </cell>
          <cell r="D80" t="str">
            <v>АО "НПП "Алтик"</v>
          </cell>
          <cell r="E80" t="str">
            <v>659316, Алтайский край, г Бийск, пер Николая Липового, д 9А</v>
          </cell>
          <cell r="F80" t="str">
            <v>малое предприятие</v>
          </cell>
          <cell r="G80" t="str">
            <v xml:space="preserve">Действующее предприятие с 2004г., Адрес, ГД совпадает, имеет ГК за год (4): 5,7 млн р.,Участие в ГЗ за год (6): 7,4 млн р.,АС 3 за 3г. ответчик на 126,9 т.р., ИП (53) истор. на 126,9 тыс. руб. </v>
          </cell>
          <cell r="H80" t="str">
            <v>29.03.2021г.</v>
          </cell>
        </row>
        <row r="81">
          <cell r="A81" t="str">
            <v>2226005332</v>
          </cell>
          <cell r="B81" t="str">
            <v>222601001</v>
          </cell>
          <cell r="C81" t="str">
            <v>1022200565001</v>
          </cell>
          <cell r="D81" t="str">
            <v>ООО ПКЦ "Лютна"</v>
          </cell>
          <cell r="E81" t="str">
            <v>659303, Алтайский край, г Бийск, ул Петра Мерлина, д. 27а</v>
          </cell>
          <cell r="F81" t="str">
            <v>микропредприятие</v>
          </cell>
          <cell r="G81">
            <v>0</v>
          </cell>
        </row>
        <row r="82">
          <cell r="A82">
            <v>2204005480</v>
          </cell>
          <cell r="B82" t="str">
            <v>220401001</v>
          </cell>
          <cell r="C82" t="str">
            <v>1022200565012</v>
          </cell>
          <cell r="D82" t="str">
            <v>ООО "РСЦ"</v>
          </cell>
          <cell r="E82" t="str">
            <v>659322, Алтайский край, г. Бийск, Ул. Социалистическая, 1 к.97/1</v>
          </cell>
          <cell r="F82" t="str">
            <v xml:space="preserve"> - </v>
          </cell>
          <cell r="G82" t="str">
            <v>Действующее ИП с 2020г.ГЗЗаключено 2 контракта на сумму 112 тыс. руб.Отрицательных маркеров в отношении ИП нет(деятельность ИП менее года)</v>
          </cell>
          <cell r="H82" t="str">
            <v/>
          </cell>
        </row>
        <row r="83">
          <cell r="A83">
            <v>2227000707</v>
          </cell>
          <cell r="B83" t="str">
            <v>222701001</v>
          </cell>
          <cell r="C83" t="str">
            <v>1022200565804</v>
          </cell>
          <cell r="D83" t="str">
            <v>ООО "Столовая №1"</v>
          </cell>
          <cell r="E83" t="str">
            <v>659322, Алтайский край, г. Бийск, Ул. Социалистическая, 1.</v>
          </cell>
          <cell r="F83" t="str">
            <v>малое предприятие</v>
          </cell>
          <cell r="G83">
            <v>0</v>
          </cell>
          <cell r="H83" t="str">
            <v>20.05.2021г.</v>
          </cell>
        </row>
        <row r="84">
          <cell r="A84" t="str">
            <v>2204007801</v>
          </cell>
          <cell r="B84" t="str">
            <v>220401001</v>
          </cell>
          <cell r="C84" t="str">
            <v>1022200567510</v>
          </cell>
          <cell r="D84" t="str">
            <v>ООО "Алтай-Селигор"</v>
          </cell>
          <cell r="E84" t="str">
            <v>659316, АЛТАЙСКИЙ КРАЙ, ГОРОД БИЙСК, ПЕРЕУЛОК НИКОЛАЯ ЛИПОВОГО , ДОМ 2, ОФИС 4</v>
          </cell>
          <cell r="F84" t="str">
            <v>малое предприятие</v>
          </cell>
        </row>
        <row r="85">
          <cell r="A85" t="str">
            <v>2227003722</v>
          </cell>
          <cell r="B85" t="str">
            <v>222701001</v>
          </cell>
          <cell r="C85" t="str">
            <v>1022200567608</v>
          </cell>
          <cell r="D85" t="str">
            <v>ООО "ПКФ "ОТДЕЛСТРОЙ"</v>
          </cell>
          <cell r="E85" t="str">
            <v>659315, АЛТАЙСКИЙ КРАЙ, Г. БИЙСК, УЛ. ИМЕНИ ГЕРОЯ СОВЕТСКОГО СОЮЗА ВАСИЛЬЕВА, Д.83, К.1</v>
          </cell>
          <cell r="F85" t="str">
            <v>малое предприятие</v>
          </cell>
        </row>
        <row r="86">
          <cell r="A86">
            <v>2227022549</v>
          </cell>
          <cell r="B86">
            <v>220401001</v>
          </cell>
          <cell r="C86" t="str">
            <v>1022200567729</v>
          </cell>
          <cell r="D86" t="str">
            <v>ООО "Фирма "Сотрудник Плюс"</v>
          </cell>
          <cell r="E86" t="str">
            <v>659300, Алтайский край, г. Бийск, ул. Социалистическая, влд. 1/2, офис 12</v>
          </cell>
          <cell r="F86" t="str">
            <v>микропредприятие</v>
          </cell>
          <cell r="G86">
            <v>0</v>
          </cell>
        </row>
        <row r="87">
          <cell r="A87">
            <v>2204011981</v>
          </cell>
          <cell r="B87" t="str">
            <v>220401001</v>
          </cell>
          <cell r="C87" t="str">
            <v>1022200567839</v>
          </cell>
          <cell r="D87" t="str">
            <v>ООО "Холод Центр"</v>
          </cell>
          <cell r="E87" t="str">
            <v>Алтайский край, г Бийск, Социалистическая ул, зд. 17/7</v>
          </cell>
          <cell r="F87" t="str">
            <v>малое предприятие</v>
          </cell>
        </row>
        <row r="88">
          <cell r="A88" t="str">
            <v>2204011974</v>
          </cell>
          <cell r="B88" t="str">
            <v>220401001</v>
          </cell>
          <cell r="C88" t="str">
            <v>1022200567949</v>
          </cell>
          <cell r="D88" t="str">
            <v>ООО "Бия-Хим"</v>
          </cell>
          <cell r="E88" t="str">
            <v>659300, Алтайский край, город Бийск, ул Эдуарда Гейдека, зд. 1, офис 217</v>
          </cell>
          <cell r="F88" t="str">
            <v xml:space="preserve"> - </v>
          </cell>
          <cell r="G88" t="str">
            <v>Действующее, с 1994г.Адрес и ГД совпадает.Ответчик по 9 иска на сумму 926 тыс. руб.ИП (3) на 247 тыс. руб.ГЗ</v>
          </cell>
        </row>
        <row r="89">
          <cell r="A89">
            <v>2227008544</v>
          </cell>
          <cell r="B89" t="str">
            <v>220401001</v>
          </cell>
          <cell r="C89" t="str">
            <v>1022200567960</v>
          </cell>
          <cell r="D89" t="str">
            <v>ЗАО "Техносервис"</v>
          </cell>
          <cell r="E89" t="str">
            <v>659315, Алтайский край, г. Бийск, ул. Социалистическая, д. 17, литер Т1</v>
          </cell>
          <cell r="F89" t="str">
            <v xml:space="preserve"> - </v>
          </cell>
          <cell r="G89" t="str">
            <v/>
          </cell>
        </row>
        <row r="90">
          <cell r="A90">
            <v>2226007731</v>
          </cell>
          <cell r="B90" t="str">
            <v>220401001</v>
          </cell>
          <cell r="C90" t="str">
            <v>1022200567971</v>
          </cell>
          <cell r="D90" t="str">
            <v>ООО "Ринталл"</v>
          </cell>
          <cell r="E90" t="str">
            <v>659315,Алтайский край, г. Бийск,  ул. Социалистическая, д. 17, литер Т</v>
          </cell>
          <cell r="F90" t="str">
            <v>микропредприятие</v>
          </cell>
          <cell r="G90">
            <v>0</v>
          </cell>
          <cell r="H90" t="str">
            <v/>
          </cell>
        </row>
        <row r="91">
          <cell r="A91">
            <v>2226025000</v>
          </cell>
          <cell r="B91" t="str">
            <v>220401001</v>
          </cell>
          <cell r="C91" t="str">
            <v>1022200568301</v>
          </cell>
          <cell r="D91" t="str">
            <v>ООО "ЦТО"-Старк-Бийск"</v>
          </cell>
          <cell r="E91" t="str">
            <v>659300, Алтайский край, город Бийск, ул. Революции, д.82</v>
          </cell>
          <cell r="F91" t="str">
            <v>микропредприятие</v>
          </cell>
          <cell r="G91">
            <v>0</v>
          </cell>
        </row>
        <row r="92">
          <cell r="A92" t="str">
            <v>2204012022</v>
          </cell>
          <cell r="B92" t="str">
            <v>220401001</v>
          </cell>
          <cell r="C92" t="str">
            <v>1022200569005</v>
          </cell>
          <cell r="D92" t="str">
            <v>Союз НПДПО "Учебный центр"</v>
          </cell>
          <cell r="E92" t="str">
            <v>659333, Алтайский край, город Бийск, ул. Ильи Мухачева, д. 250, кв. 125</v>
          </cell>
          <cell r="F92" t="str">
            <v xml:space="preserve"> - </v>
          </cell>
          <cell r="G92">
            <v>0</v>
          </cell>
          <cell r="H92" t="str">
            <v>09.04.2021г.</v>
          </cell>
        </row>
        <row r="93">
          <cell r="A93">
            <v>2204008322</v>
          </cell>
          <cell r="B93" t="str">
            <v>220401001</v>
          </cell>
          <cell r="C93" t="str">
            <v>1022200570138</v>
          </cell>
          <cell r="D93" t="str">
            <v>ООО "Автотранс"</v>
          </cell>
          <cell r="E93" t="str">
            <v>659302, Алтайский край, г. Бийск, ул. М. Кутузова, д. 11/2, кв. 90.</v>
          </cell>
          <cell r="F93" t="str">
            <v>малое предприятие</v>
          </cell>
          <cell r="G93">
            <v>0</v>
          </cell>
          <cell r="H93" t="str">
            <v/>
          </cell>
        </row>
        <row r="94">
          <cell r="A94" t="str">
            <v>2204003028</v>
          </cell>
          <cell r="B94" t="str">
            <v>220401001</v>
          </cell>
          <cell r="C94" t="str">
            <v>1022200570369</v>
          </cell>
          <cell r="D94" t="str">
            <v>ООО "Межа"</v>
          </cell>
          <cell r="E94" t="str">
            <v>659300, Алтайский край, город Бийск, ул. Льва Толстого, д.145</v>
          </cell>
          <cell r="F94" t="str">
            <v>микропредприятие</v>
          </cell>
          <cell r="G94" t="str">
            <v/>
          </cell>
        </row>
        <row r="95">
          <cell r="A95">
            <v>2226021366</v>
          </cell>
          <cell r="B95" t="str">
            <v>220401001</v>
          </cell>
          <cell r="C95" t="str">
            <v>1022200570480</v>
          </cell>
          <cell r="D95" t="str">
            <v>ООО "КЦ "Бия-Софт"</v>
          </cell>
          <cell r="E95" t="str">
            <v>659303, Алтайский край, г. Бийск, Петра Мерлина 52, корпус 4</v>
          </cell>
          <cell r="F95" t="str">
            <v>малое предприятие</v>
          </cell>
          <cell r="G95">
            <v>0</v>
          </cell>
          <cell r="H95" t="str">
            <v>09.04.2021г.</v>
          </cell>
        </row>
        <row r="96">
          <cell r="A96">
            <v>2204008820</v>
          </cell>
          <cell r="B96">
            <v>220401001</v>
          </cell>
          <cell r="C96" t="str">
            <v>1022200571051</v>
          </cell>
          <cell r="D96" t="str">
            <v>Федеральное государственное бюджетное учреждение науки Институт проблем химико-энергетические технологий Сибирского отделения Российской академии наук (ИПХЭТ СО РАН)</v>
          </cell>
          <cell r="E96" t="str">
            <v>659322, г. Бийск, ул. Социалистическая , д.1</v>
          </cell>
          <cell r="F96" t="str">
            <v>-</v>
          </cell>
          <cell r="H96" t="str">
            <v xml:space="preserve">25.12.2020г. </v>
          </cell>
        </row>
        <row r="97">
          <cell r="A97">
            <v>2227000471</v>
          </cell>
          <cell r="B97">
            <v>222701001</v>
          </cell>
          <cell r="C97" t="str">
            <v>1022200571381</v>
          </cell>
          <cell r="D97" t="str">
            <v>АО "Техобслуживание"</v>
          </cell>
          <cell r="E97" t="str">
            <v>659322, Алтайский край, город Бийск, Социалистическая улица, дом 1 этаж 2, кабинет 7</v>
          </cell>
          <cell r="F97" t="str">
            <v>малое предприятие</v>
          </cell>
          <cell r="G97">
            <v>0</v>
          </cell>
          <cell r="H97" t="str">
            <v>04.02.2021г.</v>
          </cell>
        </row>
        <row r="98">
          <cell r="A98">
            <v>2227022066</v>
          </cell>
          <cell r="B98">
            <v>222701001</v>
          </cell>
          <cell r="C98" t="str">
            <v>1022200572250</v>
          </cell>
          <cell r="D98" t="str">
            <v>ООО "Алтайсвязь"</v>
          </cell>
          <cell r="E98" t="str">
            <v>659322, Алтайский край, город Бийск, ул. Социалистическая, д. 1, зд. 1Б.</v>
          </cell>
          <cell r="F98" t="str">
            <v>малое предприятие</v>
          </cell>
          <cell r="G98" t="str">
            <v/>
          </cell>
          <cell r="H98" t="str">
            <v>22.01.2021г.</v>
          </cell>
        </row>
        <row r="99">
          <cell r="A99">
            <v>2227002694</v>
          </cell>
          <cell r="B99">
            <v>222701001</v>
          </cell>
          <cell r="C99" t="str">
            <v>1022200572943</v>
          </cell>
          <cell r="D99" t="str">
            <v>АО "ТЕХПРИБОР"</v>
          </cell>
          <cell r="E99" t="str">
            <v>659322, Российская Федерация, Алтайский край, г. Бийск, Социалистическая, дом 1, зд.94/1, комн. 320</v>
          </cell>
          <cell r="F99" t="str">
            <v>микропредприятие</v>
          </cell>
          <cell r="G99">
            <v>0</v>
          </cell>
          <cell r="H99" t="str">
            <v>03.03.2021г.</v>
          </cell>
        </row>
        <row r="100">
          <cell r="A100" t="str">
            <v>2226024800</v>
          </cell>
          <cell r="B100" t="str">
            <v>220401001 </v>
          </cell>
          <cell r="C100" t="str">
            <v>1022200573119</v>
          </cell>
          <cell r="D100" t="str">
            <v>ООО "Сибирскоре купечество"</v>
          </cell>
          <cell r="E100" t="str">
            <v>659300, Алтайский край, г Бийск, ул Эдуарда Гейдека, зд. 1, помещ./офис н-1/105</v>
          </cell>
          <cell r="F100" t="str">
            <v>микропредприятие</v>
          </cell>
          <cell r="G100">
            <v>0</v>
          </cell>
        </row>
        <row r="101">
          <cell r="A101" t="str">
            <v>2210005545</v>
          </cell>
          <cell r="B101" t="str">
            <v>221101001</v>
          </cell>
          <cell r="C101" t="str">
            <v>1022200864784</v>
          </cell>
          <cell r="D101" t="str">
            <v>ООО "Импульс"</v>
          </cell>
          <cell r="E101" t="str">
            <v>658839, АЛТАЙСКИЙ КРАЙ, ГОРОД ЯРОВОЕ, УЛИЦА ГАГАРИНА, 1, Г</v>
          </cell>
          <cell r="F101" t="str">
            <v>малое предприятие</v>
          </cell>
        </row>
        <row r="102">
          <cell r="A102">
            <v>2221009397</v>
          </cell>
          <cell r="B102" t="str">
            <v>222101001</v>
          </cell>
          <cell r="C102" t="str">
            <v>1022200899775</v>
          </cell>
          <cell r="D102" t="str">
            <v>ООО "Барнаульский химический завод"</v>
          </cell>
          <cell r="E102" t="str">
            <v>656016, Алтайский край, город Барнаул, Павловский тракт, д.1</v>
          </cell>
          <cell r="F102" t="str">
            <v>малое предприятие</v>
          </cell>
          <cell r="G102" t="str">
            <v/>
          </cell>
        </row>
        <row r="103">
          <cell r="A103">
            <v>2221045765</v>
          </cell>
          <cell r="B103" t="str">
            <v>222101001</v>
          </cell>
          <cell r="C103" t="str">
            <v>1022200902261</v>
          </cell>
          <cell r="D103" t="str">
            <v>ООО "Ремналадка"</v>
          </cell>
          <cell r="E103" t="str">
            <v>6656037, Российская Федерация, Алтайский край, г. Барнаул, пр-кт. Калинина, 57, литер В, 702</v>
          </cell>
          <cell r="F103" t="str">
            <v>микропредприятие</v>
          </cell>
          <cell r="G103">
            <v>0</v>
          </cell>
          <cell r="H103" t="str">
            <v/>
          </cell>
        </row>
        <row r="104">
          <cell r="A104">
            <v>2221026314</v>
          </cell>
          <cell r="B104" t="str">
            <v>222501001</v>
          </cell>
          <cell r="C104" t="str">
            <v>1022200904417</v>
          </cell>
          <cell r="D104" t="str">
            <v>ООО "Фирма Финаудит"</v>
          </cell>
          <cell r="E104" t="str">
            <v>656049, КРАЙ АЛТАЙСКИЙ, ГОРОД БАРНАУЛ, ПРОСПЕКТ СОЦИАЛИСТИЧЕСКИЙ, ДОМ 59, КВАРТИРА 102</v>
          </cell>
          <cell r="F104" t="str">
            <v>микропредприятие</v>
          </cell>
          <cell r="G104">
            <v>0</v>
          </cell>
          <cell r="H104" t="str">
            <v/>
          </cell>
        </row>
        <row r="105">
          <cell r="A105">
            <v>2221005804</v>
          </cell>
          <cell r="B105" t="str">
            <v>222101001</v>
          </cell>
          <cell r="C105" t="str">
            <v>1022200905924</v>
          </cell>
          <cell r="D105" t="str">
            <v>ООО "ЛАНДОРА"</v>
          </cell>
          <cell r="E105" t="str">
            <v>656012, КРАЙ АЛТАЙСКИЙ, ГОРОД БАРНАУЛ, УЛИЦА РУБЦОВСКАЯ, 8А</v>
          </cell>
          <cell r="F105" t="str">
            <v>малое предприятие</v>
          </cell>
          <cell r="G105" t="str">
            <v>Действующее с 1993г.Адрес и ГД совпадаетАС (ответчик 31 на сумму 20 млн. руб.), СОЮ (1 дело в качестве ответчика)ГЗ (на исполнении 90 на сумму 452 млн. руб.)</v>
          </cell>
          <cell r="H105" t="str">
            <v/>
          </cell>
        </row>
        <row r="106">
          <cell r="A106" t="str">
            <v>2223012290</v>
          </cell>
          <cell r="B106" t="str">
            <v>222101001</v>
          </cell>
          <cell r="C106" t="str">
            <v>1022201129455</v>
          </cell>
          <cell r="D106" t="str">
            <v>ООО "Реагент"</v>
          </cell>
          <cell r="E106" t="str">
            <v>656064, Алтайский край, г. Барнаул, тракт Павловский, д.83А</v>
          </cell>
          <cell r="F106" t="str">
            <v>микропредприятие</v>
          </cell>
        </row>
        <row r="107">
          <cell r="A107">
            <v>2222037534</v>
          </cell>
          <cell r="B107" t="str">
            <v>222501001</v>
          </cell>
          <cell r="C107" t="str">
            <v>1022201140455</v>
          </cell>
          <cell r="D107" t="str">
            <v>ООО "Гарант-Право"</v>
          </cell>
          <cell r="E107" t="str">
            <v>656056 АЛТАЙСКИЙ КРАЙ ГОРОД БАРНАУЛ УЛИЦА КОРОЛЕНКО 45</v>
          </cell>
          <cell r="F107" t="str">
            <v>микропредприятие</v>
          </cell>
          <cell r="G107" t="str">
            <v/>
          </cell>
          <cell r="H107" t="str">
            <v/>
          </cell>
        </row>
        <row r="108">
          <cell r="A108" t="str">
            <v>2223037590</v>
          </cell>
          <cell r="B108" t="str">
            <v>222301001</v>
          </cell>
          <cell r="C108" t="str">
            <v>1022201380321</v>
          </cell>
          <cell r="D108" t="str">
            <v>ООО "АТИ-Маркет плюс"</v>
          </cell>
          <cell r="E108" t="str">
            <v>656023, Алтайский край, город Барнаул, пр-кт Космонавтов, д. 14, офис 208</v>
          </cell>
          <cell r="F108" t="str">
            <v>микропредприятие</v>
          </cell>
          <cell r="G108" t="str">
            <v/>
          </cell>
        </row>
        <row r="109">
          <cell r="A109">
            <v>2223032899</v>
          </cell>
          <cell r="B109" t="str">
            <v>222201001</v>
          </cell>
          <cell r="C109" t="str">
            <v>1022201390540</v>
          </cell>
          <cell r="D109" t="str">
            <v>ООО "Новострой"</v>
          </cell>
          <cell r="E109" t="str">
            <v>656006, Российская Федерация, Алтайский край, г. Барнаул, ул. Малахова, 164</v>
          </cell>
          <cell r="F109" t="str">
            <v>малое предприятие</v>
          </cell>
          <cell r="G109" t="str">
            <v>Организация в процессе банкротства</v>
          </cell>
          <cell r="H109" t="str">
            <v/>
          </cell>
        </row>
        <row r="110">
          <cell r="A110">
            <v>2224002819</v>
          </cell>
          <cell r="B110">
            <v>222401001</v>
          </cell>
          <cell r="C110" t="str">
            <v>1022201507624</v>
          </cell>
          <cell r="D110" t="str">
            <v>ФБУ "Алтайский ЦСМ"</v>
          </cell>
          <cell r="E110" t="str">
            <v>656010, Алтайский край, г. Барнаул, ул. Петра Сухова, 4А</v>
          </cell>
          <cell r="F110" t="str">
            <v>-</v>
          </cell>
          <cell r="G110">
            <v>0</v>
          </cell>
          <cell r="H110" t="str">
            <v>09.02.2021г</v>
          </cell>
        </row>
        <row r="111">
          <cell r="A111">
            <v>2225049866</v>
          </cell>
          <cell r="B111" t="str">
            <v>222401001</v>
          </cell>
          <cell r="C111" t="str">
            <v>1022201508174</v>
          </cell>
          <cell r="D111" t="str">
            <v>ООО "АКВИНК"</v>
          </cell>
          <cell r="E111" t="str">
            <v>656011, Алтайский край, город Барнаул, ул. П.С.Кулагина, д.18</v>
          </cell>
          <cell r="F111" t="str">
            <v>малое предприятие</v>
          </cell>
          <cell r="G111">
            <v>0</v>
          </cell>
        </row>
        <row r="112">
          <cell r="A112">
            <v>2224061483</v>
          </cell>
          <cell r="B112" t="str">
            <v>222201001</v>
          </cell>
          <cell r="C112" t="str">
            <v>1022201513400</v>
          </cell>
          <cell r="D112" t="str">
            <v>ООО "Торговый дом"Подшипник плюс"</v>
          </cell>
          <cell r="E112" t="str">
            <v>656067, Алтайский край, город Барнаул, Балтийская ул., д. 83</v>
          </cell>
          <cell r="F112" t="str">
            <v>микропредприятие</v>
          </cell>
          <cell r="G112">
            <v>0</v>
          </cell>
        </row>
        <row r="113">
          <cell r="A113">
            <v>2224000850</v>
          </cell>
          <cell r="B113" t="str">
            <v>222401001</v>
          </cell>
          <cell r="C113" t="str">
            <v>1022201514576</v>
          </cell>
          <cell r="D113" t="str">
            <v>ПАО "Алтайгеомаш"</v>
          </cell>
          <cell r="E113" t="str">
            <v>656037, Алтайский край, г. Барнаул, ул. Северо-Западная, д. 2</v>
          </cell>
          <cell r="F113" t="str">
            <v>среднее предприятие</v>
          </cell>
        </row>
        <row r="114">
          <cell r="A114">
            <v>2224056324</v>
          </cell>
          <cell r="B114" t="str">
            <v>222401001</v>
          </cell>
          <cell r="C114" t="str">
            <v>1022201516633</v>
          </cell>
          <cell r="D114" t="str">
            <v>ООО "ТД "Алтайталь"</v>
          </cell>
          <cell r="E114" t="str">
            <v>656002, АЛТАЙСКИЙ КРАЙ, БАРНАУЛ ГОРОД, П.С.КУЛАГИНА УЛИЦА, 28С</v>
          </cell>
          <cell r="F114" t="str">
            <v>малое предприятие</v>
          </cell>
          <cell r="G114">
            <v>0</v>
          </cell>
        </row>
        <row r="115">
          <cell r="A115" t="str">
            <v>2224001460</v>
          </cell>
          <cell r="B115" t="str">
            <v>222401001</v>
          </cell>
          <cell r="C115" t="str">
            <v>1022201516776</v>
          </cell>
          <cell r="D115" t="str">
            <v>ООО "Хирон"</v>
          </cell>
          <cell r="E115" t="str">
            <v>656038, Алтайский край, город Барнаул, Путиловская ул., д. 20г, офис 3</v>
          </cell>
          <cell r="F115" t="str">
            <v>среднее предприятие</v>
          </cell>
          <cell r="G115">
            <v>0</v>
          </cell>
        </row>
        <row r="116">
          <cell r="A116">
            <v>2224017710</v>
          </cell>
          <cell r="B116">
            <v>220443001</v>
          </cell>
          <cell r="C116" t="str">
            <v>1022201517854</v>
          </cell>
          <cell r="D116" t="str">
            <v>БТИ АлтГТУ</v>
          </cell>
          <cell r="E116" t="str">
            <v>659305, г. Бийск, ул. Трофимова, 27</v>
          </cell>
          <cell r="F116" t="str">
            <v>-</v>
          </cell>
          <cell r="H116" t="str">
            <v>12.03.2021г.</v>
          </cell>
        </row>
        <row r="117">
          <cell r="A117">
            <v>2224017710</v>
          </cell>
          <cell r="B117">
            <v>220443001</v>
          </cell>
          <cell r="C117" t="str">
            <v>1022201517854</v>
          </cell>
          <cell r="D117" t="str">
            <v>ФГБОУ ВО "Алтайский государственный технический университет им. И.И. Ползунова"</v>
          </cell>
          <cell r="E117" t="str">
            <v>656038, Алтайский край, г. Барнаул, пр. Ленина, д. 46</v>
          </cell>
          <cell r="F117" t="str">
            <v>-</v>
          </cell>
          <cell r="G117">
            <v>0</v>
          </cell>
          <cell r="H117" t="str">
            <v>12.03.2021г.</v>
          </cell>
        </row>
        <row r="118">
          <cell r="A118" t="str">
            <v>2224077557</v>
          </cell>
          <cell r="B118" t="str">
            <v>222401001</v>
          </cell>
          <cell r="C118" t="str">
            <v>1022201528293</v>
          </cell>
          <cell r="D118" t="str">
            <v>ООО "Взлет-Алтай Сервис"</v>
          </cell>
          <cell r="E118" t="str">
            <v>656010, Алтайский край, город Барнаул, пр-кт Ленина, д.195</v>
          </cell>
          <cell r="F118" t="str">
            <v>малое предприятие</v>
          </cell>
        </row>
        <row r="119">
          <cell r="A119" t="str">
            <v>2225013891</v>
          </cell>
          <cell r="B119" t="str">
            <v>222501001</v>
          </cell>
          <cell r="C119" t="str">
            <v>1022201760910</v>
          </cell>
          <cell r="D119" t="str">
            <v>ООО "НТЦ Галэкс"</v>
          </cell>
          <cell r="E119" t="str">
            <v>656056, АЛТАЙСКИЙ КРАЙ, ГОРОД БАРНАУЛ, ПЛОЩАДЬ ИМ В.Н.БАВАРИНА , ДОМ 2</v>
          </cell>
          <cell r="F119" t="str">
            <v>среднее предприятие</v>
          </cell>
        </row>
        <row r="120">
          <cell r="A120">
            <v>2225015842</v>
          </cell>
          <cell r="B120">
            <v>222501001</v>
          </cell>
          <cell r="C120" t="str">
            <v>1022201760921</v>
          </cell>
          <cell r="D120" t="str">
            <v>ООО "АДК"</v>
          </cell>
          <cell r="E120" t="str">
            <v>656056, Алтайский край, г. Барнаул, ул. Приречная, д. 9, помещение Н1</v>
          </cell>
          <cell r="F120" t="str">
            <v>малое предприятие</v>
          </cell>
          <cell r="G120" t="str">
            <v>Действующее, с 2003г.Адрес и ГД совпадаетИП (2 на сумму 17,8 тыс. руб.)АС</v>
          </cell>
        </row>
        <row r="121">
          <cell r="A121" t="str">
            <v>2225048894</v>
          </cell>
          <cell r="B121" t="str">
            <v>222201001</v>
          </cell>
          <cell r="C121" t="str">
            <v>1022201763528</v>
          </cell>
          <cell r="D121" t="str">
            <v>ООО "ЗИЛ-Гарант"</v>
          </cell>
          <cell r="E121" t="str">
            <v>656905, Алтайский край, город Барнаул, Южный пр-д, д.8/1</v>
          </cell>
          <cell r="F121" t="str">
            <v xml:space="preserve"> - </v>
          </cell>
          <cell r="G121">
            <v>0</v>
          </cell>
        </row>
        <row r="122">
          <cell r="A122">
            <v>2225045710</v>
          </cell>
          <cell r="B122" t="str">
            <v>222501001</v>
          </cell>
          <cell r="C122" t="str">
            <v>1022201765190</v>
          </cell>
          <cell r="D122" t="str">
            <v>ООО "ЦПТ и НТ "Пирант-Алтай"</v>
          </cell>
          <cell r="E122" t="str">
            <v>656043, Российская Федерация, Алтайский край, г. Барнаул, ул. Пушкина, 74</v>
          </cell>
          <cell r="F122" t="str">
            <v>микропредприятие</v>
          </cell>
          <cell r="H122" t="str">
            <v>17.02.2021г.</v>
          </cell>
        </row>
        <row r="123">
          <cell r="A123">
            <v>2234008986</v>
          </cell>
          <cell r="B123" t="str">
            <v>223401001</v>
          </cell>
          <cell r="C123" t="str">
            <v>1022201945677</v>
          </cell>
          <cell r="D123" t="str">
            <v>ООО "Универснаб"</v>
          </cell>
          <cell r="E123" t="str">
            <v>659354, Алтайский край, Бийский район, село Малоугренево, Солнечная ул., д.9</v>
          </cell>
          <cell r="F123" t="str">
            <v>малое предприятие</v>
          </cell>
          <cell r="G123">
            <v>0</v>
          </cell>
        </row>
        <row r="124">
          <cell r="A124" t="str">
            <v>2234008993</v>
          </cell>
          <cell r="B124">
            <v>220401001</v>
          </cell>
          <cell r="C124" t="str">
            <v>1022201946920</v>
          </cell>
          <cell r="D124" t="str">
            <v>ООО "Груз-транс-2"</v>
          </cell>
          <cell r="E124" t="str">
            <v>659322, Алтайский край, г. Бийск, ул. Социалистическая, 13/4, офис 1</v>
          </cell>
          <cell r="F124">
            <v>0</v>
          </cell>
          <cell r="G124">
            <v>0</v>
          </cell>
        </row>
        <row r="125">
          <cell r="A125" t="str">
            <v>2310064752</v>
          </cell>
          <cell r="B125" t="str">
            <v>231001001</v>
          </cell>
          <cell r="C125" t="str">
            <v>1022301597812</v>
          </cell>
          <cell r="D125" t="str">
            <v>ООО "ЗИП" Юримов"</v>
          </cell>
          <cell r="E125" t="str">
            <v>350072, КРАСНОДАРСКИЙ КРАЙ, Г. КРАСНОДАР,
УЛ. МОСКОВСКАЯ, Д. 5, К. ЛИТЕР Б, ПОМЕЩ. 221</v>
          </cell>
          <cell r="F125" t="str">
            <v>малое предприятие</v>
          </cell>
        </row>
        <row r="126">
          <cell r="A126">
            <v>2451000818</v>
          </cell>
          <cell r="B126">
            <v>997550001</v>
          </cell>
          <cell r="C126" t="str">
            <v>1022402056324</v>
          </cell>
          <cell r="D126" t="str">
            <v>ОАО "Красцветмет"</v>
          </cell>
          <cell r="E126" t="str">
            <v>660123, г. Красноярск, Транспортный проезд, дом 1</v>
          </cell>
          <cell r="F126" t="str">
            <v>-</v>
          </cell>
          <cell r="G126">
            <v>0</v>
          </cell>
        </row>
        <row r="127">
          <cell r="A127" t="str">
            <v>2629008431</v>
          </cell>
          <cell r="B127" t="str">
            <v>262901001</v>
          </cell>
          <cell r="C127" t="str">
            <v>1022603426878</v>
          </cell>
          <cell r="D127" t="str">
            <v>ООО "АриэльКурсив"</v>
          </cell>
          <cell r="E127" t="str">
            <v>357341, Ставропольский край, г Лермонтов, Крайняя ул, д. 35</v>
          </cell>
          <cell r="F127" t="str">
            <v>микропредприятие</v>
          </cell>
          <cell r="G127" t="str">
            <v>Действующее с 2009г.Адрес и ГД совпадаетАСОтветчик по 2-м искам на сумму 24 тыс. руб.ГЗ</v>
          </cell>
        </row>
        <row r="128">
          <cell r="A128">
            <v>3234007127</v>
          </cell>
          <cell r="B128" t="str">
            <v>320701001</v>
          </cell>
          <cell r="C128" t="str">
            <v>1023202138332</v>
          </cell>
          <cell r="D128" t="str">
            <v>ООО "МиниМед"</v>
          </cell>
          <cell r="E128" t="str">
            <v>241520, Брянская область, Брянский район, село Супонево, Шоссейная ул., д. 17а</v>
          </cell>
          <cell r="F128" t="str">
            <v xml:space="preserve"> - </v>
          </cell>
          <cell r="G128" t="str">
            <v>Организация в процессе реорганизации</v>
          </cell>
        </row>
        <row r="129">
          <cell r="A129" t="str">
            <v>3329020119</v>
          </cell>
          <cell r="B129" t="str">
            <v>332901001</v>
          </cell>
          <cell r="C129" t="str">
            <v>1023303354942</v>
          </cell>
          <cell r="D129" t="str">
            <v>ЗАО "НПП "Автоматика"</v>
          </cell>
          <cell r="E129" t="str">
            <v>600016, ВЛАДИМИРСКАЯ ОБЛАСТЬ, ГОРОД ВЛАДИМИР, УЛИЦА БОЛЬШАЯ НИЖЕГОРОДСКАЯ, ДОМ 77, КОРПУС 5</v>
          </cell>
          <cell r="F129" t="str">
            <v>малое предприятие</v>
          </cell>
        </row>
        <row r="130">
          <cell r="A130" t="str">
            <v>3666088317</v>
          </cell>
          <cell r="B130" t="str">
            <v>366601001</v>
          </cell>
          <cell r="C130" t="str">
            <v>1023601555647</v>
          </cell>
          <cell r="D130" t="str">
            <v>ФАУ "Государственный НИИ проблем технической защиты информации Федеральной службы по техническому и экспортному контролю"</v>
          </cell>
          <cell r="E130" t="str">
            <v>394036, ВОРОНЕЖСКАЯ ОБЛАСТЬ, ГОРОД ВОРОНЕЖ, УЛИЦА СТУДЕНЧЕСКАЯ, ДОМ 36</v>
          </cell>
          <cell r="F130" t="str">
            <v>-</v>
          </cell>
        </row>
        <row r="131">
          <cell r="A131">
            <v>3661015428</v>
          </cell>
          <cell r="B131" t="str">
            <v>366101001</v>
          </cell>
          <cell r="C131" t="str">
            <v>1023601579539</v>
          </cell>
          <cell r="D131" t="str">
            <v>АО "Гидрогаз"</v>
          </cell>
          <cell r="E131" t="str">
            <v>394063, г. Воронеж, Ленинский пр-кт, д. 160</v>
          </cell>
          <cell r="F131" t="str">
            <v>-</v>
          </cell>
          <cell r="G131" t="str">
            <v>Действующее, с1996г. , Адрес, ГВ совпадает, имеет ГК (117 на исп., на сумму 34 млн. руб.), АС (5 ответчик)СОЮ (1 дело в качестве ответчика)</v>
          </cell>
          <cell r="H131" t="str">
            <v/>
          </cell>
        </row>
        <row r="132">
          <cell r="A132">
            <v>3665037214</v>
          </cell>
          <cell r="B132" t="str">
            <v>366501001</v>
          </cell>
          <cell r="C132" t="str">
            <v>1023602458417</v>
          </cell>
          <cell r="D132" t="str">
            <v>ООО «Роста»</v>
          </cell>
          <cell r="E132" t="str">
            <v>394091, Воронежская область, г. Воронеж, ул. Апрельская, д. 68</v>
          </cell>
          <cell r="F132" t="str">
            <v>малое предприятие</v>
          </cell>
          <cell r="H132" t="str">
            <v>17.12.2021г.</v>
          </cell>
        </row>
        <row r="133">
          <cell r="A133" t="str">
            <v>3710005070</v>
          </cell>
          <cell r="B133" t="str">
            <v>370301001</v>
          </cell>
          <cell r="C133" t="str">
            <v>1023701591704</v>
          </cell>
          <cell r="D133" t="str">
            <v>ООО "ТОРГОВЫЙ ДОМ "ЗХЗ""</v>
          </cell>
          <cell r="E133" t="str">
            <v>155410, ИВАНОВСКАЯ ОБЛ, ЗАВОЛЖСКИЙ Р-Н, ЗАВОЛЖСК Г, ЗАВОДСКАЯ УЛ, Д. 1</v>
          </cell>
          <cell r="F133" t="str">
            <v>малое предприятие</v>
          </cell>
        </row>
        <row r="134">
          <cell r="A134">
            <v>3801046676</v>
          </cell>
          <cell r="B134">
            <v>380101001</v>
          </cell>
          <cell r="C134" t="str">
            <v>1023800519863</v>
          </cell>
          <cell r="D134" t="str">
            <v>АО «АЗКиОС»</v>
          </cell>
          <cell r="E134" t="str">
            <v>665800, Иркутская обл., г. Ангарск, Первый промышленный массив, квартал 54, строение 10</v>
          </cell>
          <cell r="F134" t="str">
            <v>-</v>
          </cell>
        </row>
        <row r="135">
          <cell r="A135">
            <v>3801059241</v>
          </cell>
          <cell r="B135">
            <v>380101001</v>
          </cell>
          <cell r="C135" t="str">
            <v>1023800520501</v>
          </cell>
          <cell r="D135" t="str">
            <v>ООО "Ангара-Реактив"</v>
          </cell>
          <cell r="E135" t="str">
            <v>Иркутская область, г. Ангарск, Первый промышленный массив, квартал 7, строение 22, офис 20</v>
          </cell>
          <cell r="F135" t="str">
            <v>среднее предприятие</v>
          </cell>
          <cell r="G135">
            <v>0</v>
          </cell>
          <cell r="H135" t="str">
            <v>22.01.2021г.</v>
          </cell>
        </row>
        <row r="136">
          <cell r="A136" t="str">
            <v>3801009466</v>
          </cell>
          <cell r="B136" t="str">
            <v>380101001</v>
          </cell>
          <cell r="C136" t="str">
            <v>1023800520600</v>
          </cell>
          <cell r="D136" t="str">
            <v>АО "АНГАРСКАЯ НЕФТЕХИМИЧЕСКАЯ КОМПАНИЯ"</v>
          </cell>
          <cell r="E136" t="str">
            <v>665800, ИРКУТСКАЯ ОБЛАСТЬ, АНГАРСК ГОРОД, ПЕРВЫЙ ПРОМЫШЛЕННЫЙ МАССИВ НАСЕЛЕННЫЙ ПУНКТ, 63 (ПЕРВЫЙ ПРОМЫШЛЕННЫЙ МАССИВ ТЕР.) КВ-Л, ДОМ 2</v>
          </cell>
          <cell r="F136" t="str">
            <v>-</v>
          </cell>
        </row>
        <row r="137">
          <cell r="A137">
            <v>4209031897</v>
          </cell>
          <cell r="B137" t="str">
            <v>420501001</v>
          </cell>
          <cell r="C137" t="str">
            <v>1024200700512</v>
          </cell>
          <cell r="D137" t="str">
            <v>ООО "ТД Химпром"</v>
          </cell>
          <cell r="E137" t="str">
            <v>650021, Кемеровская область, город Кемерово, 1-я Стахановская ул., д. 35, офис 101</v>
          </cell>
          <cell r="F137" t="str">
            <v>малое предприятие</v>
          </cell>
          <cell r="G137">
            <v>0</v>
          </cell>
        </row>
        <row r="138">
          <cell r="A138" t="str">
            <v>4234006943</v>
          </cell>
          <cell r="B138" t="str">
            <v>420501001</v>
          </cell>
          <cell r="C138" t="str">
            <v>1024202052258</v>
          </cell>
          <cell r="D138" t="str">
            <v>ООО ПКФ "Тыреть"</v>
          </cell>
          <cell r="E138" t="str">
            <v>650021, КЕМЕРОВСКАЯ ОБЛАСТЬ - КУЗБАСС, КЕМЕРОВО ГОРОД, СТАНЦИОННАЯ УЛИЦА, ДОМ 17А, ЛИТЕР А3, КАБИНЕТ 206</v>
          </cell>
          <cell r="F138" t="str">
            <v>малое предприятие</v>
          </cell>
        </row>
        <row r="139">
          <cell r="A139" t="str">
            <v>4348003456</v>
          </cell>
          <cell r="B139" t="str">
            <v>434501001</v>
          </cell>
          <cell r="C139" t="str">
            <v>1024301308976</v>
          </cell>
          <cell r="D139" t="str">
            <v>АО "Истож"</v>
          </cell>
          <cell r="E139" t="str">
            <v>610020, КИРОВСКАЯ ОБЛАСТЬ, КИРОВ ГОРОД, КАРЛА МАРКСА УЛИЦА, 4</v>
          </cell>
        </row>
        <row r="140">
          <cell r="A140" t="str">
            <v>4509000018</v>
          </cell>
          <cell r="B140" t="str">
            <v>450901001</v>
          </cell>
          <cell r="C140" t="str">
            <v>1024501452821</v>
          </cell>
          <cell r="D140" t="str">
            <v>АО "Катайский насосный завод"</v>
          </cell>
          <cell r="E140" t="str">
            <v>641700, КУРГАНСКАЯ ОБЛ, КАТАЙСКИЙ Р-Н, Г. КАТАЙСК, УЛ. МАТРОСОВА, Д. 1</v>
          </cell>
          <cell r="F140" t="str">
            <v>-</v>
          </cell>
        </row>
        <row r="141">
          <cell r="A141" t="str">
            <v>4632001454</v>
          </cell>
          <cell r="B141" t="str">
            <v>463201001</v>
          </cell>
          <cell r="C141" t="str">
            <v>1024600944873</v>
          </cell>
          <cell r="D141" t="str">
            <v>ОАО "Курскрезинотехника"</v>
          </cell>
          <cell r="E141" t="str">
            <v>305018, г. Курск, проспект Ленинского комсомола, д.2</v>
          </cell>
          <cell r="F141" t="str">
            <v>-</v>
          </cell>
        </row>
        <row r="142">
          <cell r="A142">
            <v>4714004270</v>
          </cell>
          <cell r="B142" t="str">
            <v>770601001</v>
          </cell>
          <cell r="C142" t="str">
            <v>1024701761534</v>
          </cell>
          <cell r="D142" t="str">
            <v>ФГУП "ФЭО"</v>
          </cell>
          <cell r="E142" t="str">
            <v>119017, Российская Федерация, г. Москва, ул. Ордынка Б., 24, офис</v>
          </cell>
          <cell r="F142" t="str">
            <v>-</v>
          </cell>
          <cell r="G142">
            <v>0</v>
          </cell>
          <cell r="H142" t="str">
            <v/>
          </cell>
        </row>
        <row r="143">
          <cell r="A143">
            <v>5001038736</v>
          </cell>
          <cell r="B143" t="str">
            <v>504001001</v>
          </cell>
          <cell r="C143" t="str">
            <v>1025000507036</v>
          </cell>
          <cell r="D143" t="str">
            <v>ООО "Байкал-Сервис ТК"</v>
          </cell>
          <cell r="E143" t="str">
            <v>140100, Московская область, город Раменское, ул Карла Маркса, д. 5/3, ком. 23</v>
          </cell>
          <cell r="F143" t="str">
            <v xml:space="preserve"> - </v>
          </cell>
          <cell r="G143" t="str">
            <v/>
          </cell>
        </row>
        <row r="144">
          <cell r="A144">
            <v>5018078448</v>
          </cell>
          <cell r="B144" t="str">
            <v>501801001</v>
          </cell>
          <cell r="C144" t="str">
            <v>1025002043813</v>
          </cell>
          <cell r="D144" t="str">
            <v>АО "Композит"</v>
          </cell>
          <cell r="E144" t="str">
            <v>141070, Московская область, г. Королев, ул. Пионерская, д. 4</v>
          </cell>
          <cell r="F144" t="str">
            <v>-</v>
          </cell>
          <cell r="G144" t="str">
            <v>Сост. в длит. договор.отношениях, Действующее предприятие, Адрес, ГД совпадает, имеет ГК 772(165 на испол.), АС 3(1ответчик, закр.)</v>
          </cell>
          <cell r="H144" t="str">
            <v/>
          </cell>
        </row>
        <row r="145">
          <cell r="A145">
            <v>5035002671</v>
          </cell>
          <cell r="B145" t="str">
            <v>503501001</v>
          </cell>
          <cell r="C145" t="str">
            <v>1025004646391</v>
          </cell>
          <cell r="D145" t="str">
            <v>ЗАО "Рахмановский шелковый комбинат</v>
          </cell>
          <cell r="E145" t="str">
            <v xml:space="preserve">142520, МОСКОВСКАЯ ОБЛАСТЬ, ГОРОД ПАВЛОВСКИЙ ПОСАД, СЕЛО РАХМАНОВО </v>
          </cell>
          <cell r="F145" t="str">
            <v>среднее предприятие</v>
          </cell>
          <cell r="G145">
            <v>0</v>
          </cell>
        </row>
        <row r="146">
          <cell r="A146">
            <v>5044003551</v>
          </cell>
          <cell r="B146" t="str">
            <v>773501001</v>
          </cell>
          <cell r="C146" t="str">
            <v>1025005689830</v>
          </cell>
          <cell r="D146" t="str">
            <v>ООО НПП "Элемер"</v>
          </cell>
          <cell r="E146" t="str">
            <v>124489, город Москва, город Зеленоград, 4807-й пр-д, д. 7 стр. 1</v>
          </cell>
          <cell r="F146" t="str">
            <v xml:space="preserve"> - </v>
          </cell>
          <cell r="G146">
            <v>0</v>
          </cell>
        </row>
        <row r="147">
          <cell r="A147" t="str">
            <v>5046046818</v>
          </cell>
          <cell r="B147" t="str">
            <v>775101001</v>
          </cell>
          <cell r="C147" t="str">
            <v>1025006039222</v>
          </cell>
          <cell r="D147" t="str">
            <v>ООО "ГЕС"</v>
          </cell>
          <cell r="E147" t="str">
            <v>108841, ГОРОД МОСКВА, ГОРОД ТРОИЦК , В МИКРОРАЙОН, 49А</v>
          </cell>
          <cell r="F147" t="str">
            <v>микропредприятие</v>
          </cell>
        </row>
        <row r="148">
          <cell r="A148">
            <v>5027030450</v>
          </cell>
          <cell r="B148">
            <v>502701001</v>
          </cell>
          <cell r="C148" t="str">
            <v>1025007270375</v>
          </cell>
          <cell r="D148" t="str">
            <v>ФГУП "ФЦДТ "Союз"</v>
          </cell>
          <cell r="E148" t="str">
            <v>140090, МОСКОВСКАЯ ОБЛ, ДЗЕРЖИНСКИЙ Г, АКАДЕМИКА ЖУКОВА УЛ, ДОМ 42</v>
          </cell>
          <cell r="F148" t="str">
            <v>-</v>
          </cell>
          <cell r="G148">
            <v>0</v>
          </cell>
          <cell r="H148" t="str">
            <v>17.02.2021г.</v>
          </cell>
        </row>
        <row r="149">
          <cell r="A149">
            <v>5249002485</v>
          </cell>
          <cell r="B149">
            <v>785050001</v>
          </cell>
          <cell r="C149" t="str">
            <v>1025201752982</v>
          </cell>
          <cell r="D149" t="str">
            <v>ФКП "Завод имени Я.М. Свердлова"</v>
          </cell>
          <cell r="E149" t="str">
            <v>606002, г. Дзержинск, Нижегородская область, пр-т Свердлова, д.4</v>
          </cell>
          <cell r="F149" t="str">
            <v>-</v>
          </cell>
          <cell r="G149">
            <v>0</v>
          </cell>
          <cell r="H149" t="str">
            <v>10.02.2021г.</v>
          </cell>
        </row>
        <row r="150">
          <cell r="A150">
            <v>5249050520</v>
          </cell>
          <cell r="B150" t="str">
            <v>524901001</v>
          </cell>
          <cell r="C150" t="str">
            <v>1025201761716</v>
          </cell>
          <cell r="D150" t="str">
            <v>ООО "Химтех"</v>
          </cell>
          <cell r="E150" t="str">
            <v>г. Держинск, ул. Буденого, д. 7Б, к.64</v>
          </cell>
          <cell r="F150" t="str">
            <v>малое предприятие</v>
          </cell>
          <cell r="G150">
            <v>0</v>
          </cell>
          <cell r="H150" t="str">
            <v>22.03.2021г.</v>
          </cell>
        </row>
        <row r="151">
          <cell r="A151" t="str">
            <v>5254001230</v>
          </cell>
          <cell r="B151" t="str">
            <v>525401001</v>
          </cell>
          <cell r="C151" t="str">
            <v>1025202199791</v>
          </cell>
          <cell r="D151" t="str">
            <v>ФГУП "РФЯЦ - ВНИИЭФ"</v>
          </cell>
          <cell r="E151" t="str">
            <v>607188, НИЖЕГОРОДСКАЯ ОБЛАСТЬ, Г. САРОВ, ПР-КТ МИРА, Д.37.</v>
          </cell>
          <cell r="F151" t="str">
            <v>-</v>
          </cell>
        </row>
        <row r="152">
          <cell r="A152">
            <v>5262067548</v>
          </cell>
          <cell r="B152" t="str">
            <v>526001001</v>
          </cell>
          <cell r="C152" t="str">
            <v>1025203738053</v>
          </cell>
          <cell r="D152" t="str">
            <v>ООО "Рентгенсервис"</v>
          </cell>
          <cell r="E152" t="str">
            <v>603093, Нижегородская область, город Нижний Новгород, ул. Родионова, д. 134 литер а, помещ. 10</v>
          </cell>
          <cell r="F152" t="str">
            <v>малое предприятие</v>
          </cell>
          <cell r="G152">
            <v>0</v>
          </cell>
        </row>
        <row r="153">
          <cell r="A153">
            <v>5401140460</v>
          </cell>
          <cell r="B153" t="str">
            <v>540101001</v>
          </cell>
          <cell r="C153" t="str">
            <v>1025400515260</v>
          </cell>
          <cell r="D153" t="str">
            <v>ЗАО "Союзхимпром"</v>
          </cell>
          <cell r="E153" t="str">
            <v>630015, обл. Новосибирская, г. Новосибирск, ул. Королева, д. 40 корп. 87</v>
          </cell>
          <cell r="F153" t="str">
            <v>микропредприятие</v>
          </cell>
          <cell r="G153" t="str">
            <v>Действующее, с 2017г.Адрес и ГД совпадаетИП и Исков в отношении предприятия нетГЗЗаключено 4 контракта на сумму 1,1 млн. руб.</v>
          </cell>
          <cell r="H153" t="str">
            <v>18.10.2021г.</v>
          </cell>
        </row>
        <row r="154">
          <cell r="A154">
            <v>5401101284</v>
          </cell>
          <cell r="B154" t="str">
            <v>540101001</v>
          </cell>
          <cell r="C154" t="str">
            <v>1025400521332</v>
          </cell>
          <cell r="D154" t="str">
            <v>ОАО "Реактив"</v>
          </cell>
          <cell r="E154" t="str">
            <v>Новосибирская обл., г. Новосибирск, ул. Гоголя, д. 219</v>
          </cell>
          <cell r="F154" t="str">
            <v>микропредприятие</v>
          </cell>
          <cell r="G154">
            <v>0</v>
          </cell>
        </row>
        <row r="155">
          <cell r="A155">
            <v>5401109558</v>
          </cell>
          <cell r="B155" t="str">
            <v>540101001</v>
          </cell>
          <cell r="C155" t="str">
            <v>1025400532090</v>
          </cell>
          <cell r="D155" t="str">
            <v>ГАУ ДПО НСО "НОМЦПК"</v>
          </cell>
          <cell r="E155" t="str">
            <v>Новосибирская область, г. Новосибирск, ул. Селезнева, 34</v>
          </cell>
          <cell r="F155" t="str">
            <v>-</v>
          </cell>
          <cell r="G155">
            <v>0</v>
          </cell>
          <cell r="H155" t="str">
            <v>30.07.2021г</v>
          </cell>
        </row>
        <row r="156">
          <cell r="A156" t="str">
            <v>5402129099</v>
          </cell>
          <cell r="B156" t="str">
            <v>540101001</v>
          </cell>
          <cell r="C156" t="str">
            <v>1025401016190</v>
          </cell>
          <cell r="D156" t="str">
            <v>ООО НПП "Семико"</v>
          </cell>
          <cell r="E156" t="str">
            <v>630084, Новосибирская область, город Новосибирск, ул Лазарева, зд. 33/1, этаж 7</v>
          </cell>
          <cell r="F156" t="str">
            <v>микропредприятие</v>
          </cell>
          <cell r="G156">
            <v>0</v>
          </cell>
        </row>
        <row r="157">
          <cell r="A157" t="str">
            <v>5402141032</v>
          </cell>
          <cell r="B157" t="str">
            <v>540701001</v>
          </cell>
          <cell r="C157" t="str">
            <v>1025401018103</v>
          </cell>
          <cell r="D157" t="str">
            <v>ЗАО "Завод припоев"</v>
          </cell>
          <cell r="E157" t="str">
            <v>630132, НОВОСИБИРСКАЯ ОБЛАСТЬ, ГОРОД НОВОСИБИРСК, Г. НОВОСИБИРСК, Г НОВОСИБИРСК, УЛ. НАРЫМСКАЯ, Д.23</v>
          </cell>
          <cell r="F157" t="str">
            <v>малое предприятие</v>
          </cell>
          <cell r="G157">
            <v>0</v>
          </cell>
        </row>
        <row r="158">
          <cell r="A158">
            <v>5406234305</v>
          </cell>
          <cell r="B158" t="str">
            <v>540601001</v>
          </cell>
          <cell r="C158" t="str">
            <v>1025402452052</v>
          </cell>
          <cell r="D158" t="str">
            <v>ООО НПП "Логос-Плюс"</v>
          </cell>
          <cell r="E158" t="str">
            <v>630005, НОВОСИБИРСКАЯ ОБЛАСТЬ, ГОРОД НОВОСИБИРСК, УЛИЦА ДОСТОЕВСКОГО, 58, 46</v>
          </cell>
          <cell r="F158" t="str">
            <v>малое предприятие</v>
          </cell>
          <cell r="G158">
            <v>0</v>
          </cell>
        </row>
        <row r="159">
          <cell r="A159">
            <v>5406234802</v>
          </cell>
          <cell r="B159" t="str">
            <v>540601001</v>
          </cell>
          <cell r="C159" t="str">
            <v>1025402453966</v>
          </cell>
          <cell r="D159" t="str">
            <v>ФГБУЗ СОМЦ ФМБА России</v>
          </cell>
          <cell r="E159" t="str">
            <v>630007, Новосибирская область, город Новосибирск, Каинская ул., д.13</v>
          </cell>
          <cell r="F159" t="str">
            <v xml:space="preserve"> - </v>
          </cell>
          <cell r="G159">
            <v>0</v>
          </cell>
        </row>
        <row r="160">
          <cell r="A160" t="str">
            <v>5406125120</v>
          </cell>
          <cell r="B160" t="str">
            <v>540201001</v>
          </cell>
          <cell r="C160" t="str">
            <v>1025402478221</v>
          </cell>
          <cell r="D160" t="str">
            <v>ООО "ЖелДорЭкспедиция-Н"</v>
          </cell>
          <cell r="E160" t="str">
            <v>630001, ОБЛАСТЬ НОВОСИБИРСКАЯ, ГОРОД НОВОСИБИРСК, УЛИЦА НОГИНА, 2</v>
          </cell>
          <cell r="F160" t="str">
            <v>-</v>
          </cell>
        </row>
        <row r="161">
          <cell r="A161">
            <v>5407108720</v>
          </cell>
          <cell r="B161">
            <v>540701001</v>
          </cell>
          <cell r="C161" t="str">
            <v>1025403191990   </v>
          </cell>
          <cell r="D161" t="str">
            <v>ФБУ "Новосибирский ЦСМ"</v>
          </cell>
          <cell r="E161" t="str">
            <v>630112, г. Новосибирск, пр. Дзержинского, д. 2/1</v>
          </cell>
          <cell r="F161" t="str">
            <v>-</v>
          </cell>
          <cell r="G161">
            <v>0</v>
          </cell>
          <cell r="H161" t="str">
            <v>08.02.2021г.</v>
          </cell>
        </row>
        <row r="162">
          <cell r="A162">
            <v>5407237690</v>
          </cell>
          <cell r="B162" t="str">
            <v>540901001</v>
          </cell>
          <cell r="C162" t="str">
            <v>1025403195069</v>
          </cell>
          <cell r="D162" t="str">
            <v>АО "РОСИНСТРУМЕНТ"</v>
          </cell>
          <cell r="E162" t="str">
            <v>630097, Российская Федерация, Новосибирская обл., г. Новосибирск, Бердское шоссе, д. 20, корп. 13, 1</v>
          </cell>
          <cell r="F162" t="str">
            <v>малое предприятие</v>
          </cell>
          <cell r="G162">
            <v>0</v>
          </cell>
          <cell r="H162" t="str">
            <v>30.11.2021г.</v>
          </cell>
        </row>
        <row r="163">
          <cell r="A163" t="str">
            <v>5407167010</v>
          </cell>
          <cell r="B163" t="str">
            <v>540401001</v>
          </cell>
          <cell r="C163" t="str">
            <v>1025403206179</v>
          </cell>
          <cell r="D163" t="str">
            <v>ЗАО "Комплектация"</v>
          </cell>
          <cell r="E163" t="str">
            <v>630052, Россия, Новосибирская область, г. Новосибирск, ул. Толмачевская, д. 45/5</v>
          </cell>
          <cell r="F163" t="str">
            <v>малое предприятие</v>
          </cell>
          <cell r="G163">
            <v>0</v>
          </cell>
        </row>
        <row r="164">
          <cell r="A164">
            <v>5408144424</v>
          </cell>
          <cell r="B164" t="str">
            <v>540801001</v>
          </cell>
          <cell r="C164" t="str">
            <v>1025403640569</v>
          </cell>
          <cell r="D164" t="str">
            <v>ФГБУ "СО РАН"</v>
          </cell>
          <cell r="E164" t="str">
            <v>630090, Новосибирская область, город Новосибирск, пр-кт Академика Лаврентьева, д. 17</v>
          </cell>
          <cell r="F164" t="str">
            <v xml:space="preserve"> - </v>
          </cell>
          <cell r="G164">
            <v>0</v>
          </cell>
        </row>
        <row r="165">
          <cell r="A165">
            <v>5408100018</v>
          </cell>
          <cell r="B165" t="str">
            <v>540801001</v>
          </cell>
          <cell r="C165" t="str">
            <v>1025403641900</v>
          </cell>
          <cell r="D165" t="str">
            <v>ИТПМ СО РАН</v>
          </cell>
          <cell r="E165" t="str">
            <v>630090, г. Новосибирск, ул. Институтская, 4/1</v>
          </cell>
          <cell r="F165" t="str">
            <v>-</v>
          </cell>
          <cell r="G165">
            <v>0</v>
          </cell>
          <cell r="H165" t="str">
            <v/>
          </cell>
        </row>
        <row r="166">
          <cell r="A166">
            <v>5408117452</v>
          </cell>
          <cell r="B166" t="str">
            <v>540801001</v>
          </cell>
          <cell r="C166" t="str">
            <v>1025403645948</v>
          </cell>
          <cell r="D166" t="str">
            <v>ООО "Научные исследования и химические продукты"</v>
          </cell>
          <cell r="E166" t="str">
            <v>630128, Новосибирская область, город Новосибирск, ул. Кутателадзе, д.4/2</v>
          </cell>
          <cell r="F166" t="str">
            <v>микропредприятие</v>
          </cell>
          <cell r="G166">
            <v>0</v>
          </cell>
        </row>
        <row r="167">
          <cell r="A167" t="str">
            <v>5408185220</v>
          </cell>
          <cell r="B167" t="str">
            <v>540801001</v>
          </cell>
          <cell r="C167" t="str">
            <v>1025403651503</v>
          </cell>
          <cell r="D167" t="str">
            <v>ООО НПФ "Симекс"</v>
          </cell>
          <cell r="E167" t="str">
            <v>630055, Новосибирская область, город Новосибирск, ул. Мусы Джалиля, д. 3/1, офис 709-717</v>
          </cell>
          <cell r="F167" t="str">
            <v>микропредприятие</v>
          </cell>
          <cell r="G167">
            <v>0</v>
          </cell>
        </row>
        <row r="168">
          <cell r="A168">
            <v>5408100191</v>
          </cell>
          <cell r="B168" t="str">
            <v>540801001</v>
          </cell>
          <cell r="C168" t="str">
            <v>1025403651921</v>
          </cell>
          <cell r="D168" t="str">
            <v>ФГБУН НИОХ СО РАН</v>
          </cell>
          <cell r="E168" t="str">
            <v>Новосибирская область, город Новосибирск, проспект Академика Лаврентьева, д. 9</v>
          </cell>
          <cell r="F168" t="str">
            <v>-</v>
          </cell>
          <cell r="G168">
            <v>0</v>
          </cell>
          <cell r="H168" t="str">
            <v/>
          </cell>
        </row>
        <row r="169">
          <cell r="A169">
            <v>54018153637</v>
          </cell>
          <cell r="B169">
            <v>540801001</v>
          </cell>
          <cell r="C169" t="str">
            <v>1025403652273</v>
          </cell>
          <cell r="D169" t="str">
            <v>ООО "Логосиб"</v>
          </cell>
          <cell r="E169" t="str">
            <v>630058, Новосибирская область, г. Новосибирск, Тихая ул., д. 6, офис 30</v>
          </cell>
          <cell r="F169" t="str">
            <v>малое предприятие</v>
          </cell>
          <cell r="G169" t="str">
            <v xml:space="preserve">Действующая организация, Адрес, ГВ совпадает, исков и ИП в отношении предприятия нет, ГК отсутствуютДействующее, 2007г.Адрес и ГД </v>
          </cell>
          <cell r="H169" t="str">
            <v/>
          </cell>
        </row>
        <row r="170">
          <cell r="A170">
            <v>5408105760</v>
          </cell>
          <cell r="B170" t="str">
            <v>540801001</v>
          </cell>
          <cell r="C170" t="str">
            <v>1025403658928</v>
          </cell>
          <cell r="D170" t="str">
            <v>УМТС СО РАН</v>
          </cell>
          <cell r="E170" t="str">
            <v>630090, НОВОСИБИРСКАЯ ОБЛАСТЬ, НОВОСИБИРСК ГОРОД, ПАСЕЧНАЯ УЛИЦА, 1</v>
          </cell>
          <cell r="F170" t="str">
            <v>-</v>
          </cell>
          <cell r="G170">
            <v>0</v>
          </cell>
        </row>
        <row r="171">
          <cell r="A171">
            <v>5408100177</v>
          </cell>
          <cell r="B171">
            <v>550143001</v>
          </cell>
          <cell r="C171" t="str">
            <v>1025403659126</v>
          </cell>
          <cell r="D171" t="str">
            <v>ФГБУН "ФИЦ "Институт катализа им. Г.К. Борескова Сибирского отделения Российской академии наук"</v>
          </cell>
          <cell r="E171" t="str">
            <v>630090, Новосибирская обл., г. Новосибирск, проспект Академика Лаврентьева, д. 5</v>
          </cell>
          <cell r="F171" t="str">
            <v>-</v>
          </cell>
          <cell r="H171" t="str">
            <v/>
          </cell>
        </row>
        <row r="172">
          <cell r="A172" t="str">
            <v>5410108110</v>
          </cell>
          <cell r="B172" t="str">
            <v>541001001</v>
          </cell>
          <cell r="C172" t="str">
            <v>1025403911818</v>
          </cell>
          <cell r="D172" t="str">
            <v>ООО "Предприятие "ЭЛТЕКС"</v>
          </cell>
          <cell r="E172" t="str">
            <v>630020, НОВОСИБИРСКАЯ ОБЛАСТЬ, ГОРОД НОВОСИБИРСК, УЛИЦА ОКРУЖНАЯ, 29 В</v>
          </cell>
          <cell r="F172" t="str">
            <v>-</v>
          </cell>
        </row>
        <row r="173">
          <cell r="A173" t="str">
            <v>5407159273</v>
          </cell>
          <cell r="B173" t="str">
            <v>540601001</v>
          </cell>
          <cell r="C173" t="str">
            <v>1025404349431</v>
          </cell>
          <cell r="D173" t="str">
            <v>ЗАО "Электрокомплектсервис"</v>
          </cell>
          <cell r="E173" t="str">
            <v>630005, НОВОСИБИРСКАЯ ОБЛАСТЬ, ГОРОД НОВОСИБИРСК, Г. НОВОСИБИРСК, Г НОВОСИБИРСК, УЛ ГОГОЛЯ, Д. 23, ОФИС 5</v>
          </cell>
          <cell r="F173" t="str">
            <v xml:space="preserve"> - </v>
          </cell>
          <cell r="G173">
            <v>0</v>
          </cell>
        </row>
        <row r="174">
          <cell r="A174">
            <v>5502029980</v>
          </cell>
          <cell r="B174" t="str">
            <v>550301001</v>
          </cell>
          <cell r="C174" t="str">
            <v>1025500739538</v>
          </cell>
          <cell r="D174" t="str">
            <v>ФБУ "Омский ЦСМ"</v>
          </cell>
          <cell r="E174" t="str">
            <v>644069, Омская обл., г. Омск, ул. 24-я Северная, д. 117А</v>
          </cell>
          <cell r="F174" t="str">
            <v>-</v>
          </cell>
          <cell r="G174">
            <v>0</v>
          </cell>
        </row>
        <row r="175">
          <cell r="A175">
            <v>5503061143</v>
          </cell>
          <cell r="B175">
            <v>860201001</v>
          </cell>
          <cell r="C175" t="str">
            <v>1025500748822</v>
          </cell>
          <cell r="D175" t="str">
            <v>ООО "ЦЕНТР СИБТРАНСКОМПЛЕКТАЦИЯ"</v>
          </cell>
          <cell r="E175" t="str">
            <v>628404, ХАНТЫ-МАНСИЙСКИЙ АВТОНОМНЫЙ ОКРУГ - ЮГРА, г. Сургут, ул. ДОМОСТРОИТЕЛЕЙ, д.5, кв. ОФИС 313</v>
          </cell>
          <cell r="F175" t="str">
            <v>-</v>
          </cell>
          <cell r="G175">
            <v>0</v>
          </cell>
        </row>
        <row r="176">
          <cell r="A176" t="str">
            <v>5836615711</v>
          </cell>
          <cell r="B176">
            <v>583601001</v>
          </cell>
          <cell r="C176" t="str">
            <v>1025801357075</v>
          </cell>
          <cell r="D176" t="str">
            <v>ОАО НПП "Химмаш-Старт"</v>
          </cell>
          <cell r="E176" t="str">
            <v>440026, РОССИЯ, ПЕНЗЕНСКАЯ ОБЛ., ГОРОД ПЕНЗА, УЛ. ЛЕРМОНТОВА, СТР. 3, ЭТАЖ 2, ПОМЕЩ. 6</v>
          </cell>
          <cell r="F176" t="str">
            <v>среднее предприятие</v>
          </cell>
        </row>
        <row r="177">
          <cell r="A177">
            <v>5907001774</v>
          </cell>
          <cell r="B177" t="str">
            <v>590701001</v>
          </cell>
          <cell r="C177" t="str">
            <v>1025901509798</v>
          </cell>
          <cell r="D177" t="str">
            <v>ПАО НПО «Искра»</v>
          </cell>
          <cell r="E177" t="str">
            <v>614038, г. Пермь, ул. Академика Веденеева, д. № 28</v>
          </cell>
          <cell r="F177" t="e">
            <v>#N/A</v>
          </cell>
          <cell r="H177" t="str">
            <v>30.03.2021г.</v>
          </cell>
        </row>
        <row r="178">
          <cell r="A178">
            <v>5908006119</v>
          </cell>
          <cell r="B178" t="str">
            <v>590801001</v>
          </cell>
          <cell r="C178" t="str">
            <v>1025901604156</v>
          </cell>
          <cell r="D178" t="str">
            <v>ФКП "Пермский пороховой завод"</v>
          </cell>
          <cell r="E178" t="str">
            <v>614113, ПЕРМСКИЙ КРАЙ, ГОРОД ПЕРМЬ, УЛИЦА ГАЛЬПЕРИНА, 11</v>
          </cell>
          <cell r="F178" t="str">
            <v>-</v>
          </cell>
          <cell r="G178">
            <v>0</v>
          </cell>
          <cell r="H178" t="str">
            <v>18.01.2021г.</v>
          </cell>
        </row>
        <row r="179">
          <cell r="A179">
            <v>5911029807</v>
          </cell>
          <cell r="B179">
            <v>997550001</v>
          </cell>
          <cell r="C179" t="str">
            <v>1025901702188</v>
          </cell>
          <cell r="D179" t="str">
            <v>ПАО "Уралкалий"</v>
          </cell>
          <cell r="E179" t="str">
            <v>618426, Пермский край, г. Березники, ул. Пятилетки, 63</v>
          </cell>
          <cell r="F179" t="str">
            <v>-</v>
          </cell>
          <cell r="G179">
            <v>0</v>
          </cell>
        </row>
        <row r="180">
          <cell r="A180" t="str">
            <v>6154004214</v>
          </cell>
          <cell r="B180" t="str">
            <v>615401001</v>
          </cell>
          <cell r="C180" t="str">
            <v>1026102575730</v>
          </cell>
          <cell r="D180" t="str">
            <v>ООО НИЛ АП</v>
          </cell>
          <cell r="E180" t="str">
            <v>347900, Ростовская область, город Таганрог, пер. Биржевой Спуск, д. 8</v>
          </cell>
          <cell r="F180" t="str">
            <v>малое предприятие</v>
          </cell>
          <cell r="G180">
            <v>0</v>
          </cell>
        </row>
        <row r="181">
          <cell r="A181">
            <v>6215007977</v>
          </cell>
          <cell r="B181">
            <v>623401001</v>
          </cell>
          <cell r="C181" t="str">
            <v>1026200701702</v>
          </cell>
          <cell r="D181" t="str">
            <v>ООО СКБ "Приборы и системы"</v>
          </cell>
          <cell r="E181" t="str">
            <v>390000, Рязанская обл., г. Рязань, пл. Соборная, д. 17</v>
          </cell>
          <cell r="F181" t="str">
            <v>среднее предприятие</v>
          </cell>
          <cell r="G181">
            <v>0</v>
          </cell>
        </row>
        <row r="182">
          <cell r="A182" t="str">
            <v>6335005315</v>
          </cell>
          <cell r="B182" t="str">
            <v>633501001</v>
          </cell>
          <cell r="C182" t="str">
            <v>1026303177119</v>
          </cell>
          <cell r="D182" t="str">
            <v>АО "Полимер"</v>
          </cell>
          <cell r="E182" t="str">
            <v>446100, Самарская область, г. Чапаевск, ул. Производственная, д. 4</v>
          </cell>
          <cell r="F182" t="str">
            <v>-</v>
          </cell>
        </row>
        <row r="183">
          <cell r="A183">
            <v>6612001971</v>
          </cell>
          <cell r="B183" t="str">
            <v>661201001</v>
          </cell>
          <cell r="C183" t="str">
            <v>1026600932566</v>
          </cell>
          <cell r="D183" t="str">
            <v>ФГУП "ПО "Октябрь"</v>
          </cell>
          <cell r="E183" t="str">
            <v>623420, Свердловская область, г. Каменск-Уральский, ул. Рябова, 8</v>
          </cell>
          <cell r="F183" t="str">
            <v>-</v>
          </cell>
          <cell r="G183">
            <v>0</v>
          </cell>
          <cell r="H183" t="str">
            <v>14.05.2021г.</v>
          </cell>
        </row>
        <row r="184">
          <cell r="A184" t="str">
            <v>6658036938</v>
          </cell>
          <cell r="B184" t="str">
            <v>665801001</v>
          </cell>
          <cell r="C184" t="str">
            <v>1026602335165</v>
          </cell>
          <cell r="D184" t="str">
            <v>ООО "Экотех-Урал"</v>
          </cell>
          <cell r="E184" t="str">
            <v>Свердловская область</v>
          </cell>
          <cell r="F184" t="str">
            <v>микропредприятие</v>
          </cell>
        </row>
        <row r="185">
          <cell r="A185">
            <v>6670022392</v>
          </cell>
          <cell r="B185" t="str">
            <v>667001001</v>
          </cell>
          <cell r="C185" t="str">
            <v>1026604971678</v>
          </cell>
          <cell r="D185" t="str">
            <v>ООО "Пневмотехника"</v>
          </cell>
          <cell r="E185" t="str">
            <v>620049,  г. Екатеринбург, пер. Автоматики, д.1, оф. 224</v>
          </cell>
          <cell r="F185" t="str">
            <v>малое предприятие</v>
          </cell>
          <cell r="G185" t="str">
            <v>Адрес и ГД совпадает, Исп. производства (2): 442 т.р.Ответчик, за год (1): 83 млн р.Истец, за год (3): 299 млн р. Госзакупки – Участник (296)</v>
          </cell>
          <cell r="H185" t="str">
            <v>16.12.2021г.</v>
          </cell>
        </row>
        <row r="186">
          <cell r="A186" t="str">
            <v>6671118964</v>
          </cell>
          <cell r="B186" t="str">
            <v>667901001</v>
          </cell>
          <cell r="C186" t="str">
            <v>1026605243180</v>
          </cell>
          <cell r="D186" t="str">
            <v>ООО "Трон-ВТМ"</v>
          </cell>
          <cell r="E186" t="str">
            <v>620142, Свердловская область, г. Екатеринбург, ул. Щорса, д.39, помещение 1</v>
          </cell>
          <cell r="F186" t="str">
            <v>микропредприятие</v>
          </cell>
          <cell r="G186">
            <v>0</v>
          </cell>
        </row>
        <row r="187">
          <cell r="A187" t="str">
            <v>6662001832</v>
          </cell>
          <cell r="B187" t="str">
            <v>667001001</v>
          </cell>
          <cell r="C187" t="str">
            <v>1026605404760</v>
          </cell>
          <cell r="D187" t="str">
            <v>ООО "МС ГО "Экран"</v>
          </cell>
          <cell r="E187" t="str">
            <v>620133, Свердловская область, г Екатеринбург, ул Бажова, д. 68, офис 25-29</v>
          </cell>
          <cell r="F187" t="str">
            <v>малое предприятие</v>
          </cell>
          <cell r="G187" t="str">
            <v/>
          </cell>
        </row>
        <row r="188">
          <cell r="A188">
            <v>6663003127</v>
          </cell>
          <cell r="B188" t="str">
            <v>667101001</v>
          </cell>
          <cell r="C188" t="str">
            <v>1026605606620</v>
          </cell>
          <cell r="D188" t="str">
            <v>АО "ПФ "СКБ Контур"</v>
          </cell>
          <cell r="E188" t="str">
            <v>620144, Свердловская область, город Екатеринбург, ул. Народной воли, стр. 19а</v>
          </cell>
          <cell r="F188" t="str">
            <v xml:space="preserve"> - </v>
          </cell>
          <cell r="G188">
            <v>0</v>
          </cell>
        </row>
        <row r="189">
          <cell r="A189" t="str">
            <v>6663066293</v>
          </cell>
          <cell r="B189" t="str">
            <v>668501001</v>
          </cell>
          <cell r="C189" t="str">
            <v>1026605607819</v>
          </cell>
          <cell r="D189" t="str">
            <v>ООО "Предприятие "Стройкомплект"</v>
          </cell>
          <cell r="E189" t="str">
            <v>624006, СВЕРДЛОВСКАЯ ОБЛАСТЬ, СЫСЕРТСКИЙ РАЙОН, БОЛЬШОЙ ИСТОК ПОСЕЛОК, УЛИЦА СВЕРДЛОВА, 42</v>
          </cell>
          <cell r="F189" t="str">
            <v>-</v>
          </cell>
        </row>
        <row r="190">
          <cell r="A190" t="str">
            <v>6664011890</v>
          </cell>
          <cell r="B190" t="str">
            <v>667935001</v>
          </cell>
          <cell r="C190" t="str">
            <v>1026605768760</v>
          </cell>
          <cell r="D190" t="str">
            <v>ЗАО "Квант"</v>
          </cell>
          <cell r="E190" t="str">
            <v>62001, обл. Свердловская, город Екатеринбург, улица Академика Губкина, д. 78</v>
          </cell>
          <cell r="F190" t="str">
            <v>малое предприятие</v>
          </cell>
          <cell r="G190">
            <v>0</v>
          </cell>
        </row>
        <row r="191">
          <cell r="A191">
            <v>6664044711</v>
          </cell>
          <cell r="B191">
            <v>667901001</v>
          </cell>
          <cell r="C191" t="str">
            <v>1026605777296</v>
          </cell>
          <cell r="D191" t="str">
            <v>ООО "Уралрэсцентр"</v>
          </cell>
          <cell r="E191" t="str">
            <v xml:space="preserve">620010, Свердловская область, г. Екатеринбург, ул.Черняховского, д.43 </v>
          </cell>
          <cell r="F191" t="str">
            <v>микропредприятие</v>
          </cell>
          <cell r="G191">
            <v>0</v>
          </cell>
        </row>
        <row r="192">
          <cell r="A192" t="str">
            <v>6731035472</v>
          </cell>
          <cell r="B192" t="str">
            <v>673101001</v>
          </cell>
          <cell r="C192" t="str">
            <v>1026701426509</v>
          </cell>
          <cell r="D192" t="str">
            <v>ООО "Торговый дом "Автоматика"</v>
          </cell>
          <cell r="E192" t="str">
            <v>214020, СМОЛЕНСКАЯ ОБЛАСТЬ, Г. СМОЛЕНСК, УЛ. ШЕВЧЕНКО, Д.86-Б</v>
          </cell>
          <cell r="F192" t="str">
            <v>микропредприятие</v>
          </cell>
        </row>
        <row r="193">
          <cell r="A193" t="str">
            <v>6731002766</v>
          </cell>
          <cell r="B193" t="str">
            <v>673201001</v>
          </cell>
          <cell r="C193" t="str">
            <v>1026701427774</v>
          </cell>
          <cell r="D193" t="str">
            <v>ФГУП "СПО "Аналитприбор"</v>
          </cell>
          <cell r="E193" t="str">
            <v>214031, Смоленская область, город Смоленск, ул Бабушкина, д. 3</v>
          </cell>
          <cell r="F193" t="str">
            <v xml:space="preserve"> - </v>
          </cell>
          <cell r="G193">
            <v>0</v>
          </cell>
        </row>
        <row r="194">
          <cell r="A194" t="str">
            <v>6828000579</v>
          </cell>
          <cell r="B194" t="str">
            <v>682801001</v>
          </cell>
          <cell r="C194" t="str">
            <v>1026801115857</v>
          </cell>
          <cell r="D194" t="str">
            <v>ООО Фирма "Сервер"</v>
          </cell>
          <cell r="E194" t="str">
            <v>393255, ТАМБОВСКАЯ ОБЛАСТЬ, Г. РАССКАЗОВО, УЛ КОМСОМОЛЬСКАЯ, Д. 139Ж</v>
          </cell>
          <cell r="F194" t="str">
            <v>малое предприятие</v>
          </cell>
        </row>
        <row r="195">
          <cell r="A195">
            <v>6832001857</v>
          </cell>
          <cell r="B195">
            <v>683201001</v>
          </cell>
          <cell r="C195" t="str">
            <v>1026801222733</v>
          </cell>
          <cell r="D195" t="str">
            <v>ОАО "Ниихимполимер"</v>
          </cell>
          <cell r="E195" t="str">
            <v>392000, Россия, г. Тамбов, ул. Монтажников, д. 3</v>
          </cell>
          <cell r="F195" t="str">
            <v>малое предприятие</v>
          </cell>
          <cell r="G195" t="str">
            <v>Сост. в длит. договор.отношениях, Действующее предприятие, Адрес, ГД совпадает, ГК 16(1на исп.), АС 1(истец)Действующее предприятие, Адрес, ГД совпадает, ГК (7 исполненных)Сост. в длит. договорных отношениях, Действующее предприятие, Адрес, ГД совпадает, имеет ГК 55 (51 на испол.), АС 31 (16 ответчик)</v>
          </cell>
          <cell r="H195" t="str">
            <v>13.01.2021г.</v>
          </cell>
        </row>
        <row r="196">
          <cell r="A196" t="str">
            <v>6905054691</v>
          </cell>
          <cell r="B196" t="str">
            <v>695001001</v>
          </cell>
          <cell r="C196" t="str">
            <v>1026900589484</v>
          </cell>
          <cell r="D196" t="str">
            <v>ООО "Фирма "Фест"</v>
          </cell>
          <cell r="E196" t="str">
            <v>170016, Тверская область, город Тверь, ул. Можайского, д.72а</v>
          </cell>
          <cell r="F196" t="str">
            <v xml:space="preserve"> - </v>
          </cell>
          <cell r="G196">
            <v>0</v>
          </cell>
        </row>
        <row r="197">
          <cell r="A197">
            <v>6911002726</v>
          </cell>
          <cell r="B197">
            <v>694901001</v>
          </cell>
          <cell r="C197" t="str">
            <v>1026901729249</v>
          </cell>
          <cell r="D197" t="str">
            <v>ОАО "РОЗ"</v>
          </cell>
          <cell r="E197" t="str">
            <v>171296, ТВЕРСКАЯ ОБЛАСТЬ, КОНАКОВСКИЙ РАЙОН, СЕЛО ГОРОДНЯ, ЛЕНИНГРАДСКАЯ УЛИЦА, Д. 195</v>
          </cell>
          <cell r="F197" t="str">
            <v>-</v>
          </cell>
          <cell r="G197" t="str">
            <v xml:space="preserve">Действующие предприятия, Адреса и ГД совпадают.ГК 42(6 на исполн.), АС и ИП в отношении предприятия отсутствуютГЗ </v>
          </cell>
        </row>
        <row r="198">
          <cell r="A198">
            <v>7018012970</v>
          </cell>
          <cell r="B198" t="str">
            <v>701701001</v>
          </cell>
          <cell r="C198" t="str">
            <v>1027000853978</v>
          </cell>
          <cell r="D198" t="str">
            <v>ФГБОУ ВПО "НИ ТГУ"</v>
          </cell>
          <cell r="E198" t="str">
            <v>634050, г. Томск, пр. Ленина, 36</v>
          </cell>
          <cell r="F198" t="str">
            <v>-</v>
          </cell>
          <cell r="G198">
            <v>0</v>
          </cell>
          <cell r="H198" t="str">
            <v>09.07.2021г.</v>
          </cell>
        </row>
        <row r="199">
          <cell r="A199" t="str">
            <v>7021000501</v>
          </cell>
          <cell r="B199" t="str">
            <v>701701001</v>
          </cell>
          <cell r="C199" t="str">
            <v>1027000868685</v>
          </cell>
          <cell r="D199" t="str">
            <v>ООО "Монотомь"</v>
          </cell>
          <cell r="E199" t="str">
            <v>634061, ТОМСКАЯ ОБЛАСТЬ, ГОРОД ТОМСК, КОМСОМОЛЬСКИЙ ПРОСПЕКТ, 62</v>
          </cell>
          <cell r="F199" t="str">
            <v>-</v>
          </cell>
        </row>
        <row r="200">
          <cell r="A200">
            <v>7018004383</v>
          </cell>
          <cell r="B200" t="str">
            <v>701701001</v>
          </cell>
          <cell r="C200" t="str">
            <v>1027000873360</v>
          </cell>
          <cell r="D200" t="str">
            <v>ООО "Фотон"</v>
          </cell>
          <cell r="E200" t="str">
            <v>634055, Россия, Томская область, г. Томск, ул. Созидания 7</v>
          </cell>
          <cell r="F200" t="str">
            <v>среднее предприятие</v>
          </cell>
          <cell r="G200">
            <v>0</v>
          </cell>
        </row>
        <row r="201">
          <cell r="A201">
            <v>7017061558</v>
          </cell>
          <cell r="B201" t="str">
            <v>701701001</v>
          </cell>
          <cell r="C201" t="str">
            <v>1027000882810</v>
          </cell>
          <cell r="D201" t="str">
            <v>АНО ДПО "ЦЭАМ"</v>
          </cell>
          <cell r="E201" t="str">
            <v>634034, г. Томск, пр-кт Кирова, д. 14</v>
          </cell>
          <cell r="F201" t="str">
            <v xml:space="preserve"> - </v>
          </cell>
          <cell r="G201">
            <v>0</v>
          </cell>
        </row>
        <row r="202">
          <cell r="A202">
            <v>7018002587</v>
          </cell>
          <cell r="B202">
            <v>701701001</v>
          </cell>
          <cell r="C202" t="str">
            <v>1027000885823</v>
          </cell>
          <cell r="D202" t="str">
            <v>ФБУ "Томский ЦСМ"</v>
          </cell>
          <cell r="E202" t="str">
            <v>634012, г. Томск, ул. Косарева, д. 17а</v>
          </cell>
          <cell r="F202" t="str">
            <v>-</v>
          </cell>
          <cell r="G202">
            <v>0</v>
          </cell>
          <cell r="H202" t="str">
            <v>04.05.2021г.</v>
          </cell>
        </row>
        <row r="203">
          <cell r="A203">
            <v>7113000847</v>
          </cell>
          <cell r="B203">
            <v>711301001</v>
          </cell>
          <cell r="C203" t="str">
            <v>1027100507136</v>
          </cell>
          <cell r="D203" t="str">
            <v>ОАО «ЕЗСК»</v>
          </cell>
          <cell r="E203" t="str">
            <v>301840, Россия, Тульская область, ул. Строителей, дом 2</v>
          </cell>
          <cell r="F203" t="str">
            <v>-</v>
          </cell>
          <cell r="H203" t="str">
            <v>22.07.2021г.</v>
          </cell>
        </row>
        <row r="204">
          <cell r="A204">
            <v>7111003056</v>
          </cell>
          <cell r="B204" t="str">
            <v>711101001</v>
          </cell>
          <cell r="C204" t="str">
            <v>1027100507510</v>
          </cell>
          <cell r="D204" t="str">
            <v>ФКП "АХК"</v>
          </cell>
          <cell r="E204" t="str">
            <v>301361, Тульская область, Алексенский район, г. Алексин, площадь Победы, 21</v>
          </cell>
          <cell r="F204" t="str">
            <v>-</v>
          </cell>
          <cell r="G204">
            <v>0</v>
          </cell>
        </row>
        <row r="205">
          <cell r="A205" t="str">
            <v>7104001869</v>
          </cell>
          <cell r="B205" t="str">
            <v>710401001</v>
          </cell>
          <cell r="C205" t="str">
            <v>1027100592090</v>
          </cell>
          <cell r="D205" t="str">
            <v>АО "Тульский завод РТИ"</v>
          </cell>
          <cell r="E205" t="str">
            <v>300025, Тульская область, город Тула, ул. Смидович, д.15</v>
          </cell>
          <cell r="F205" t="str">
            <v xml:space="preserve"> - </v>
          </cell>
          <cell r="G205">
            <v>0</v>
          </cell>
        </row>
        <row r="206">
          <cell r="A206" t="str">
            <v>7107061150</v>
          </cell>
          <cell r="B206" t="str">
            <v>710701001</v>
          </cell>
          <cell r="C206" t="str">
            <v>1027100973393</v>
          </cell>
          <cell r="D206" t="str">
            <v>ООО "ЯФТИУ"</v>
          </cell>
          <cell r="E206" t="str">
            <v>300911, Тульская область, город Тула, поселок Лесной, д. 50</v>
          </cell>
          <cell r="F206" t="str">
            <v xml:space="preserve"> - </v>
          </cell>
          <cell r="G206">
            <v>0</v>
          </cell>
        </row>
        <row r="207">
          <cell r="A207">
            <v>7606000121</v>
          </cell>
          <cell r="B207" t="str">
            <v>760601001</v>
          </cell>
          <cell r="C207" t="str">
            <v>1027600838462</v>
          </cell>
          <cell r="D207" t="str">
            <v>ОАО НИИ "Ярсинтез"</v>
          </cell>
          <cell r="E207" t="str">
            <v>150040, Ярославская область, г. Ярославль, пр-кт Октября, д.88</v>
          </cell>
          <cell r="F207" t="str">
            <v>-</v>
          </cell>
          <cell r="G207" t="str">
            <v>Сост. в длит. договорных отношениях, Действующее предприятие, Адрес, ГД совпадает, имеет ГК 55 (51 на испол.), АС 31 (16 ответчик)Действующее предприятие, Адрес, ГД совпадает, имеет ГК 88(18 на исполн.), наличие АС 14(5 ответчик), ИП 1(Административное приостановление деятельности)</v>
          </cell>
          <cell r="H207" t="str">
            <v>01.02.2021г</v>
          </cell>
        </row>
        <row r="208">
          <cell r="A208">
            <v>7717043113</v>
          </cell>
          <cell r="B208" t="str">
            <v>771701001</v>
          </cell>
          <cell r="C208" t="str">
            <v>1027700041830</v>
          </cell>
          <cell r="D208" t="str">
            <v>ФГУП ”Главный центр специальной связи”</v>
          </cell>
          <cell r="E208" t="str">
            <v>129626, г. Москва, ул. 1-я Мытищинская, д. 17.</v>
          </cell>
          <cell r="F208" t="e">
            <v>#N/A</v>
          </cell>
          <cell r="G208">
            <v>0</v>
          </cell>
          <cell r="H208" t="str">
            <v>01.02.2021г</v>
          </cell>
        </row>
        <row r="209">
          <cell r="A209">
            <v>7710045520</v>
          </cell>
          <cell r="B209">
            <v>771001001</v>
          </cell>
          <cell r="C209" t="str">
            <v>1027700042413</v>
          </cell>
          <cell r="D209" t="str">
            <v>САО "РЕСО-Гарантия"</v>
          </cell>
          <cell r="E209" t="str">
            <v>117105, РОССИЯ, Г. МОСКВА, МУНИЦИПАЛЬНЫЙ ОКРУГ НАГОРНЫЙ ВН.ТЕР.Г., НАГОРНЫЙ ПР-Д, Д. 6, СТР. 9, ЭТАЖ 3, КОМНАТА 1</v>
          </cell>
          <cell r="F209" t="str">
            <v>-</v>
          </cell>
          <cell r="G209">
            <v>0</v>
          </cell>
          <cell r="H209" t="str">
            <v>28.01.2021г.</v>
          </cell>
        </row>
        <row r="210">
          <cell r="A210" t="str">
            <v>7706107510</v>
          </cell>
          <cell r="B210" t="str">
            <v>997250001</v>
          </cell>
          <cell r="C210" t="str">
            <v>1027700043502</v>
          </cell>
          <cell r="D210" t="str">
            <v>ПАО "Нефтяная компания" Роснефть"</v>
          </cell>
          <cell r="E210" t="str">
            <v>115035, Г.МОСКВА, НАБ. СОФИЙСКАЯ, Д.26/1</v>
          </cell>
          <cell r="F210" t="str">
            <v>-</v>
          </cell>
        </row>
        <row r="211">
          <cell r="A211" t="str">
            <v>7707082071</v>
          </cell>
          <cell r="B211" t="str">
            <v>770601001</v>
          </cell>
          <cell r="C211" t="str">
            <v>1027700133911</v>
          </cell>
          <cell r="D211" t="str">
            <v>ФАУ "Главгосэкспертиза"</v>
          </cell>
          <cell r="E211" t="str">
            <v>119049, РОССИЯ, Г. МОСКВА, ВН.ТЕР.Г. МУНИЦИПАЛЬНЫЙ ОКРУГ ЯКИМАНКА, УЛ. БОЛЬШАЯ ЯКИМАНКА, Д. 42, СТР. 1-2</v>
          </cell>
          <cell r="F211" t="str">
            <v>-</v>
          </cell>
        </row>
        <row r="212">
          <cell r="A212" t="str">
            <v>7740000076</v>
          </cell>
          <cell r="B212" t="str">
            <v>770901001</v>
          </cell>
          <cell r="C212" t="str">
            <v>1027700149124</v>
          </cell>
          <cell r="D212" t="str">
            <v>ПАО "МТС"</v>
          </cell>
          <cell r="E212" t="str">
            <v>109147, Г.МОСКВА, ул УЛ. МАРКСИСТСКАЯ, д. Д.4</v>
          </cell>
          <cell r="F212" t="str">
            <v xml:space="preserve"> - </v>
          </cell>
        </row>
        <row r="213">
          <cell r="A213" t="str">
            <v>7702272022</v>
          </cell>
          <cell r="B213" t="str">
            <v>770301001</v>
          </cell>
          <cell r="C213" t="str">
            <v>1027700161554</v>
          </cell>
          <cell r="D213" t="str">
            <v>ООО "Актион-пресс"</v>
          </cell>
          <cell r="E213" t="str">
            <v>123022, РОССИЯ, Г. МОСКВА, ВН.ТЕР.Г. МУНИЦИПАЛЬНЫЙ ОКРУГ ПРЕСНЕНСКИЙ, 1-Й ЗЕМЕЛЬНЫЙ ПЕР., Д. 1, ЭТАЖ 10, КОМ. 1001</v>
          </cell>
          <cell r="F213" t="str">
            <v>-</v>
          </cell>
          <cell r="H213" t="str">
            <v>13.07.2021г.</v>
          </cell>
        </row>
        <row r="214">
          <cell r="A214" t="str">
            <v>7729108750</v>
          </cell>
          <cell r="B214" t="str">
            <v>770201001</v>
          </cell>
          <cell r="C214" t="str">
            <v>1027700271807</v>
          </cell>
          <cell r="D214" t="str">
            <v>ЗАО "Чип и Дип"</v>
          </cell>
          <cell r="E214" t="str">
            <v>129110, г Москва, ул Гиляровского, 39 / стр 1</v>
          </cell>
          <cell r="F214" t="str">
            <v xml:space="preserve"> - </v>
          </cell>
          <cell r="G214">
            <v>0</v>
          </cell>
        </row>
        <row r="215">
          <cell r="A215" t="str">
            <v>7718103358</v>
          </cell>
          <cell r="B215" t="str">
            <v>771801001</v>
          </cell>
          <cell r="C215" t="str">
            <v>1027700314355</v>
          </cell>
          <cell r="D215" t="str">
            <v>ООО "ТЕКС-ЦЕНТР"</v>
          </cell>
          <cell r="E215" t="str">
            <v>107076, ГОРОД МОСКВА, УЛИЦА ЭЛЕКТРОЗАВОДСКАЯ, ДОМ 29, СТРОЕНИЕ 2</v>
          </cell>
          <cell r="F215" t="str">
            <v>малое предприятие</v>
          </cell>
        </row>
        <row r="216">
          <cell r="A216">
            <v>7710030179</v>
          </cell>
          <cell r="B216" t="str">
            <v>771001001</v>
          </cell>
          <cell r="C216" t="str">
            <v>1027700446840</v>
          </cell>
          <cell r="D216" t="str">
            <v>ФГУП "НТЦ "Заря"</v>
          </cell>
          <cell r="E216" t="str">
            <v>123056, МОСКВА ГОРОД, УЛ. 2-Я БРЕСТСКАЯ, Д. 9, СТР. 1</v>
          </cell>
          <cell r="F216" t="str">
            <v>-</v>
          </cell>
          <cell r="G216">
            <v>0</v>
          </cell>
        </row>
        <row r="217">
          <cell r="A217">
            <v>7702263726</v>
          </cell>
          <cell r="B217" t="str">
            <v>770701001</v>
          </cell>
          <cell r="C217" t="str">
            <v>1027700462514</v>
          </cell>
          <cell r="D217" t="str">
            <v>ООО СК "ВТБ Страхование"</v>
          </cell>
          <cell r="E217" t="str">
            <v>101000, ГОРОД МОСКВА, БУЛЬВАР ЧИСТОПРУДНЫЙ, ДОМ 8, СТРОЕНИЕ 1</v>
          </cell>
          <cell r="F217" t="str">
            <v>-</v>
          </cell>
          <cell r="G217">
            <v>0</v>
          </cell>
          <cell r="H217" t="str">
            <v/>
          </cell>
        </row>
        <row r="218">
          <cell r="A218" t="str">
            <v>7722059711</v>
          </cell>
          <cell r="B218" t="str">
            <v>772201001</v>
          </cell>
          <cell r="C218" t="str">
            <v>1027700524840</v>
          </cell>
          <cell r="D218" t="str">
            <v>ФГУП "Эндофарм"</v>
          </cell>
          <cell r="E218" t="str">
            <v>109052, ГОРОД МОСКВА, НОВОХОХЛОВСКАЯ УЛИЦА, 25</v>
          </cell>
          <cell r="F218" t="str">
            <v>-</v>
          </cell>
        </row>
        <row r="219">
          <cell r="A219" t="str">
            <v>7709274967</v>
          </cell>
          <cell r="B219" t="str">
            <v>7709274967</v>
          </cell>
          <cell r="C219" t="str">
            <v>1027700551449</v>
          </cell>
          <cell r="D219" t="str">
            <v>АО "ЭНПЦ ЭПИТАЛ"</v>
          </cell>
          <cell r="E219" t="str">
            <v>109383, ГОРОД МОСКВА, ШОССЕЙНАЯ УЛИЦА, 110В</v>
          </cell>
          <cell r="F219" t="str">
            <v>малое предприятие</v>
          </cell>
        </row>
        <row r="220">
          <cell r="A220" t="str">
            <v>7707308480</v>
          </cell>
          <cell r="B220" t="str">
            <v>770401001</v>
          </cell>
          <cell r="C220" t="str">
            <v>1027707000441</v>
          </cell>
          <cell r="D220" t="str">
            <v>АО "Сбербанк-АСТ"</v>
          </cell>
          <cell r="E220" t="str">
            <v>119435, город Москва, Большой Саввинский пер., д. 12 стр. 9, эт/пом/ком 1/I/2</v>
          </cell>
          <cell r="F220" t="str">
            <v xml:space="preserve"> - </v>
          </cell>
          <cell r="G220">
            <v>0</v>
          </cell>
        </row>
        <row r="221">
          <cell r="A221" t="str">
            <v>7709439129</v>
          </cell>
          <cell r="B221" t="str">
            <v>770901001</v>
          </cell>
          <cell r="C221" t="str">
            <v>1027707009780</v>
          </cell>
          <cell r="D221" t="str">
            <v>ООО "Стенли"</v>
          </cell>
          <cell r="E221" t="str">
            <v>105064, ГОРОД МОСКВА, ЗЕМЛЯНОЙ ВАЛ УЛИЦА, 27, 4, 99-101</v>
          </cell>
          <cell r="F221" t="str">
            <v>микропредприятие</v>
          </cell>
        </row>
        <row r="222">
          <cell r="A222">
            <v>7744000912</v>
          </cell>
          <cell r="B222">
            <v>540643001</v>
          </cell>
          <cell r="C222" t="str">
            <v>1027739019142</v>
          </cell>
          <cell r="D222" t="str">
            <v>ПАО "Промсвязьбанк"</v>
          </cell>
          <cell r="E222" t="str">
            <v>Сибирский филиал, 630099, Новосибирская область, г. Новосибирск, ул. Серебренниковская, д. 37а</v>
          </cell>
          <cell r="F222" t="str">
            <v>-</v>
          </cell>
          <cell r="G222">
            <v>0</v>
          </cell>
          <cell r="H222" t="str">
            <v>20.09.2021г.</v>
          </cell>
        </row>
        <row r="223">
          <cell r="A223">
            <v>7707236370</v>
          </cell>
          <cell r="B223" t="str">
            <v>504701001</v>
          </cell>
          <cell r="C223" t="str">
            <v>1027739022090</v>
          </cell>
          <cell r="D223" t="str">
            <v>ООО "Пневмакс"</v>
          </cell>
          <cell r="E223" t="str">
            <v>Московская область, г. Химки, Коммунальный проезд, владение 30, ком. А 413</v>
          </cell>
          <cell r="F223" t="str">
            <v xml:space="preserve"> - </v>
          </cell>
          <cell r="G223" t="str">
            <v/>
          </cell>
          <cell r="H223" t="str">
            <v>17.06.2021г</v>
          </cell>
        </row>
        <row r="224">
          <cell r="A224">
            <v>7729328949</v>
          </cell>
          <cell r="B224">
            <v>771801001</v>
          </cell>
          <cell r="C224" t="str">
            <v>1027739085252</v>
          </cell>
          <cell r="D224" t="str">
            <v>АО "Экос-1"</v>
          </cell>
          <cell r="E224" t="str">
            <v>107023, г.Москва, ул.Электрозаводская, д.24, стр.3</v>
          </cell>
          <cell r="F224" t="str">
            <v>среднее предприятие</v>
          </cell>
          <cell r="G224">
            <v>0</v>
          </cell>
          <cell r="H224" t="str">
            <v>17.02.2021г.</v>
          </cell>
        </row>
        <row r="225">
          <cell r="A225" t="str">
            <v>7706114267</v>
          </cell>
          <cell r="B225" t="str">
            <v>770301001</v>
          </cell>
          <cell r="C225" t="str">
            <v>1027739111773</v>
          </cell>
          <cell r="D225" t="str">
            <v>Федеральное автономное учреждение "Национальный институт аккредитации"</v>
          </cell>
          <cell r="E225" t="str">
            <v>123112, Г. Москва, Пресненская набережная, д. 10, стр. 2</v>
          </cell>
          <cell r="F225" t="str">
            <v>-</v>
          </cell>
        </row>
        <row r="226">
          <cell r="A226">
            <v>7730036073</v>
          </cell>
          <cell r="B226" t="str">
            <v>773001001</v>
          </cell>
          <cell r="C226" t="str">
            <v>1027739154343</v>
          </cell>
          <cell r="D226" t="str">
            <v>ФГБУ "ФИПС"</v>
          </cell>
          <cell r="E226" t="str">
            <v>121059, ГОРОД МОСКВА, БЕРЕЖКОВСКАЯ НАБЕРЕЖНАЯ, ДОМ 30, КОРПУС 1</v>
          </cell>
          <cell r="F226" t="str">
            <v>-</v>
          </cell>
          <cell r="G226">
            <v>0</v>
          </cell>
        </row>
        <row r="227">
          <cell r="A227" t="str">
            <v>7707033437</v>
          </cell>
          <cell r="B227" t="str">
            <v>771301001</v>
          </cell>
          <cell r="C227" t="str">
            <v>1027739279920</v>
          </cell>
          <cell r="D227" t="str">
            <v>АО "ДХЛ Интернешнл"</v>
          </cell>
          <cell r="E227" t="str">
            <v>127083, г. Москва, ул. 8 Марта, д. 14</v>
          </cell>
          <cell r="F227" t="str">
            <v xml:space="preserve"> - </v>
          </cell>
          <cell r="G227" t="str">
            <v>Действующее c 2001г. Адрес и директор совпадаетАСОтветчик за три года по 11 искам на сумму 470 тыс. руб.( за оказанные услуги и коммуналка).ГЗ</v>
          </cell>
        </row>
        <row r="228">
          <cell r="A228">
            <v>7704030967</v>
          </cell>
          <cell r="B228" t="str">
            <v>770801001</v>
          </cell>
          <cell r="C228" t="str">
            <v>1027739419520</v>
          </cell>
          <cell r="D228" t="str">
            <v>АО "Энергомаш Интернэшнл"</v>
          </cell>
          <cell r="E228" t="str">
            <v>107078, Российская Федерация, г. Москва, Красноворотский пр-д, д.3 стр.1, пом. III-5</v>
          </cell>
          <cell r="F228" t="str">
            <v>малое предприятие</v>
          </cell>
          <cell r="H228" t="str">
            <v>03.04.2021г.</v>
          </cell>
        </row>
        <row r="229">
          <cell r="A229">
            <v>7728044373</v>
          </cell>
          <cell r="B229">
            <v>772801001</v>
          </cell>
          <cell r="C229" t="str">
            <v>1027739443830</v>
          </cell>
          <cell r="D229" t="str">
            <v>ФГУП "НПП "ГАММА"</v>
          </cell>
          <cell r="E229" t="str">
            <v>117393, Москва, ул. Профсоюзная, д. 78, стр. 4</v>
          </cell>
          <cell r="F229" t="str">
            <v>-</v>
          </cell>
          <cell r="G229">
            <v>0</v>
          </cell>
          <cell r="H229" t="str">
            <v>12.05.2021г.</v>
          </cell>
        </row>
        <row r="230">
          <cell r="A230" t="str">
            <v>7736035485</v>
          </cell>
          <cell r="B230" t="str">
            <v>770801001</v>
          </cell>
          <cell r="C230" t="str">
            <v>1027739820921</v>
          </cell>
          <cell r="D230" t="str">
            <v>АО "СОГАЗ"</v>
          </cell>
          <cell r="E230" t="str">
            <v>107078, г. Москва, проспект Академика Сахарова, д. 10</v>
          </cell>
          <cell r="F230" t="str">
            <v xml:space="preserve"> - </v>
          </cell>
          <cell r="G230">
            <v>0</v>
          </cell>
        </row>
        <row r="231">
          <cell r="A231">
            <v>7710028420</v>
          </cell>
          <cell r="B231" t="str">
            <v>771001001</v>
          </cell>
          <cell r="C231" t="str">
            <v>1027739829655</v>
          </cell>
          <cell r="D231" t="str">
            <v>ООО "Камоцци Пневматика"</v>
          </cell>
          <cell r="E231" t="str">
            <v>125009, г. Москва ул. Тверская, д. 20/1, стр. 1</v>
          </cell>
          <cell r="F231" t="str">
            <v>-</v>
          </cell>
          <cell r="G231" t="str">
            <v>Действующее с 2001г.Адрес и ГД совпадаетИП (1) на сумму 10 тыс. руб. исп. сбор.АСОтветчик по 38 искам на сумму 197 млн. руб.</v>
          </cell>
          <cell r="H231" t="str">
            <v>14.05.2021г.</v>
          </cell>
        </row>
        <row r="232">
          <cell r="A232" t="str">
            <v>7743033792</v>
          </cell>
          <cell r="B232" t="str">
            <v>507401001</v>
          </cell>
          <cell r="C232" t="str">
            <v>1027739872159</v>
          </cell>
          <cell r="D232" t="str">
            <v>ООО НПФ "КБ-ЭНЕРГО-ПРОЕКТ"</v>
          </cell>
          <cell r="E232" t="str">
            <v>Москва, Поселение Рязановское, поселок Знамя Октября, д.13, а/я 11861</v>
          </cell>
          <cell r="F232" t="str">
            <v>среднее предприятие</v>
          </cell>
        </row>
        <row r="233">
          <cell r="A233" t="str">
            <v>7801079340</v>
          </cell>
          <cell r="B233" t="str">
            <v>780101001</v>
          </cell>
          <cell r="C233" t="str">
            <v>1027800549116</v>
          </cell>
          <cell r="D233" t="str">
            <v>АО "ТЕККНОУ"</v>
          </cell>
          <cell r="E233" t="str">
            <v>199155, Г.САНКТ-ПЕТЕРБУРГ, УЛ. УРАЛЬСКАЯ, Д. 17, КОРПУС 3 ЛИТЕР Е, ПОМЕЩ. 24Н ОФИС 4</v>
          </cell>
          <cell r="F233" t="str">
            <v>малое предприятие</v>
          </cell>
        </row>
        <row r="234">
          <cell r="A234">
            <v>7802166998</v>
          </cell>
          <cell r="B234" t="str">
            <v>781001001</v>
          </cell>
          <cell r="C234" t="str">
            <v>1027801525784</v>
          </cell>
          <cell r="D234" t="str">
            <v>АО "Тестрон"</v>
          </cell>
          <cell r="E234" t="str">
            <v>196084, ГОРОД САНКТ-ПЕТЕРБУРГ, ЛЮБОТИНСКИЙ ПРОСПЕКТ, ДОМ 8, ЛИТЕР А, ПОМЕЩЕНИЕ 8-Н</v>
          </cell>
          <cell r="F234" t="str">
            <v>среднее предприятие</v>
          </cell>
          <cell r="G234">
            <v>0</v>
          </cell>
        </row>
        <row r="235">
          <cell r="A235" t="str">
            <v>7802144144</v>
          </cell>
          <cell r="B235" t="str">
            <v>780201001</v>
          </cell>
          <cell r="C235" t="str">
            <v>1027801555143</v>
          </cell>
          <cell r="D235" t="str">
            <v>АO "НИИ "Гириконд"</v>
          </cell>
          <cell r="E235" t="str">
            <v>194223, г. Санкт-Петербург, ул. Курчатова, д. 10</v>
          </cell>
          <cell r="F235" t="str">
            <v xml:space="preserve"> - </v>
          </cell>
          <cell r="G235">
            <v>0</v>
          </cell>
        </row>
        <row r="236">
          <cell r="A236" t="str">
            <v>7811069158</v>
          </cell>
          <cell r="B236" t="str">
            <v>781101001</v>
          </cell>
          <cell r="C236" t="str">
            <v>1027801565989</v>
          </cell>
          <cell r="D236" t="str">
            <v>ЗАО "РЕАХИМ"</v>
          </cell>
          <cell r="E236" t="str">
            <v>192019, город Санкт-Петербург, ул. 2-й луч, д.9</v>
          </cell>
          <cell r="F236" t="str">
            <v>микропредприятие</v>
          </cell>
          <cell r="G236">
            <v>0</v>
          </cell>
        </row>
        <row r="237">
          <cell r="A237">
            <v>7804144076</v>
          </cell>
          <cell r="B237" t="str">
            <v>780401001</v>
          </cell>
          <cell r="C237" t="str">
            <v>1027802483532</v>
          </cell>
          <cell r="D237" t="str">
            <v>ООО "СКБ ИС"</v>
          </cell>
          <cell r="E237" t="str">
            <v>195009, ГОРОД САНКТ-ПЕТЕРБУРГ, КОНДРАТЬЕВСКИЙ ПРОСПЕКТ, 2, ЛИТ. А</v>
          </cell>
          <cell r="F237" t="str">
            <v>среднее предприятие</v>
          </cell>
        </row>
        <row r="238">
          <cell r="A238">
            <v>7805005251</v>
          </cell>
          <cell r="B238">
            <v>780501001</v>
          </cell>
          <cell r="C238" t="str">
            <v>1027802761733</v>
          </cell>
          <cell r="D238" t="str">
            <v>ФГУП "НИИСК"</v>
          </cell>
          <cell r="E238" t="str">
            <v>198035, г.Санкт-Петербург, ул.Гапсальская, дом 1</v>
          </cell>
          <cell r="F238" t="str">
            <v>-</v>
          </cell>
          <cell r="G238">
            <v>0</v>
          </cell>
          <cell r="H238" t="str">
            <v>12.08.2021г.</v>
          </cell>
        </row>
        <row r="239">
          <cell r="A239" t="str">
            <v>7810273785</v>
          </cell>
          <cell r="B239" t="str">
            <v>781001001</v>
          </cell>
          <cell r="C239" t="str">
            <v>1027804879640</v>
          </cell>
          <cell r="D239" t="str">
            <v>ООО "Затон"</v>
          </cell>
          <cell r="E239" t="str">
            <v>196006, ГОРОД САНКТ-ПЕТЕРБУРГ, УЛИЦА ЗАСТАВСКАЯ, ДОМ 7, ЛИТ Ж, ОФИС 406, 407</v>
          </cell>
          <cell r="F239" t="str">
            <v>микропредприятие</v>
          </cell>
        </row>
        <row r="240">
          <cell r="A240" t="str">
            <v>7810252048</v>
          </cell>
          <cell r="B240" t="str">
            <v>780501001</v>
          </cell>
          <cell r="C240" t="str">
            <v>1027804893181</v>
          </cell>
          <cell r="D240" t="str">
            <v>ООО "НПО "РосМаш"</v>
          </cell>
          <cell r="E240" t="str">
            <v>198097, город Санкт-Петербург, ул. Трефолева, д. 2 к. 8, литер ц</v>
          </cell>
          <cell r="F240" t="str">
            <v xml:space="preserve"> - </v>
          </cell>
          <cell r="G240">
            <v>0</v>
          </cell>
        </row>
        <row r="241">
          <cell r="A241" t="str">
            <v>7810216924</v>
          </cell>
          <cell r="B241" t="str">
            <v>781001001</v>
          </cell>
          <cell r="C241" t="str">
            <v>1027804913498</v>
          </cell>
          <cell r="D241" t="str">
            <v>ООО "МИНИМАКС"</v>
          </cell>
          <cell r="E241" t="str">
            <v>196006,Г.САНКТ-ПЕТЕРБУРГ, ПР-КТ ЛИГОВСКИЙ, Д. 260</v>
          </cell>
          <cell r="F241" t="str">
            <v>-</v>
          </cell>
        </row>
        <row r="242">
          <cell r="A242" t="str">
            <v>7826005823</v>
          </cell>
          <cell r="B242" t="str">
            <v>781601001</v>
          </cell>
          <cell r="C242" t="str">
            <v>1027810226905</v>
          </cell>
          <cell r="D242" t="str">
            <v>ООО "НАУЧНО-ТЕХНИЧЕСКОЕ ПРЕДПРИЯТИЕ "ТКА"</v>
          </cell>
          <cell r="E242" t="str">
            <v>192289, ГОРОД САНКТ-ПЕТЕРБУРГ, ГРУЗОВОЙ ПРОЕЗД, 33, 1 ЛИТ Б</v>
          </cell>
          <cell r="F242" t="str">
            <v>малое предприятие</v>
          </cell>
        </row>
        <row r="243">
          <cell r="A243" t="str">
            <v>7809014017</v>
          </cell>
          <cell r="B243" t="str">
            <v>780601001</v>
          </cell>
          <cell r="C243" t="str">
            <v>1027810227752</v>
          </cell>
          <cell r="D243" t="str">
            <v>АО "ХИМЭКС Лимитед"</v>
          </cell>
          <cell r="E243" t="str">
            <v>195030, ГОРОД САНКТ-ПЕТЕРБУРГ, УЛИЦА КОММУНЫ , ДОМ 67, ЛИТЕР Ж, ПОМЕЩЕНИЕ 1-Н КОМНАТА 8</v>
          </cell>
          <cell r="F243" t="str">
            <v>-</v>
          </cell>
          <cell r="G243">
            <v>0</v>
          </cell>
        </row>
        <row r="244">
          <cell r="A244">
            <v>7812016906</v>
          </cell>
          <cell r="B244" t="str">
            <v>771401001</v>
          </cell>
          <cell r="C244" t="str">
            <v>1027810229150</v>
          </cell>
          <cell r="D244" t="str">
            <v>АО "Совкомбанк страхование"</v>
          </cell>
          <cell r="E244" t="str">
            <v>125284, Г.МОСКВА, ВН.ТЕР.Г. МУНИЦИПАЛЬНЫЙ ОКРУГ БЕГОВОЙ, ПР-КТ ЛЕНИНГРАДСКИЙ, Д. 35, СТР. 1</v>
          </cell>
          <cell r="F244" t="str">
            <v>-</v>
          </cell>
        </row>
        <row r="245">
          <cell r="A245" t="str">
            <v>7826033193</v>
          </cell>
          <cell r="B245" t="str">
            <v>783901001</v>
          </cell>
          <cell r="C245" t="str">
            <v>1027810271202</v>
          </cell>
          <cell r="D245" t="str">
            <v>АО "НПФ "Сервэк"</v>
          </cell>
          <cell r="E245" t="str">
            <v>190020, ГОРОД САНКТ-ПЕТЕРБУРГ, БУМАЖНАЯ УЛИЦА, ДОМ 17, ЛИТЕР А, ПОМЕЩЕНИЕ 346</v>
          </cell>
          <cell r="F245" t="str">
            <v>малое предприятие</v>
          </cell>
        </row>
        <row r="246">
          <cell r="A246">
            <v>7826156685</v>
          </cell>
          <cell r="B246">
            <v>781001001</v>
          </cell>
          <cell r="C246" t="str">
            <v>1027810306259</v>
          </cell>
          <cell r="D246" t="str">
            <v>ООО "Деловые линии"</v>
          </cell>
          <cell r="E246" t="str">
            <v>196210, г Санкт-Петербург, ул Стартовая, д 8 литер а, оф 132</v>
          </cell>
          <cell r="F246" t="str">
            <v>-</v>
          </cell>
          <cell r="G246">
            <v>0</v>
          </cell>
          <cell r="H246" t="str">
            <v/>
          </cell>
        </row>
        <row r="247">
          <cell r="A247">
            <v>7826039903</v>
          </cell>
          <cell r="B247">
            <v>781001001</v>
          </cell>
          <cell r="C247" t="str">
            <v>1027810350171</v>
          </cell>
          <cell r="D247" t="str">
            <v>ООО «РЕАХИМ-ФОТО СПБ</v>
          </cell>
          <cell r="E247" t="str">
            <v>196084, город Санкт-Петербург, ул. Коли Томчака, д. 28, литера В, помещение 5Н</v>
          </cell>
          <cell r="F247" t="str">
            <v>микропредприятие</v>
          </cell>
          <cell r="H247" t="str">
            <v>30.07.2021г</v>
          </cell>
        </row>
        <row r="248">
          <cell r="A248" t="str">
            <v>0278068241</v>
          </cell>
          <cell r="B248" t="str">
            <v>027501001</v>
          </cell>
          <cell r="C248" t="str">
            <v>1030204590107</v>
          </cell>
          <cell r="D248" t="str">
            <v>АО "Уфимская Химическая Компания"</v>
          </cell>
          <cell r="E248" t="str">
            <v>450076, РОССИЯ, РЕСП. БАШКОРТОСТАН, Г. УФА, УЛ. ГАФУРИ, Д. 77, ПОМЕЩ. 15</v>
          </cell>
          <cell r="F248" t="str">
            <v>малое предприятие</v>
          </cell>
        </row>
        <row r="249">
          <cell r="A249" t="str">
            <v>0405000802</v>
          </cell>
          <cell r="B249" t="str">
            <v>040501001</v>
          </cell>
          <cell r="C249" t="str">
            <v>1030400667296</v>
          </cell>
          <cell r="D249" t="str">
            <v>БУЗ РА "Шебалинская районная больница"</v>
          </cell>
          <cell r="E249" t="str">
            <v>649220, РЕСПУБЛИКА АЛТАЙ, ШЕБАЛИНСКИЙ Р-Н, 2 ШЕБАЛИНСКОЕ, С ШЕБАЛИНО, УЛ ФЕДОРОВА, Д. 24</v>
          </cell>
          <cell r="F249" t="str">
            <v xml:space="preserve"> - </v>
          </cell>
          <cell r="G249" t="str">
            <v/>
          </cell>
        </row>
        <row r="250">
          <cell r="A250">
            <v>2204007390</v>
          </cell>
          <cell r="B250" t="str">
            <v>165001001</v>
          </cell>
          <cell r="C250" t="str">
            <v>1031616006630</v>
          </cell>
          <cell r="D250" t="str">
            <v>МБОУ "Средняя общеобразовательная школа №7"</v>
          </cell>
          <cell r="E250" t="str">
            <v>659323, Алтайский край, город Бийск, улица Ивана Тургенева, 215</v>
          </cell>
          <cell r="F250" t="str">
            <v>-</v>
          </cell>
          <cell r="G250">
            <v>0</v>
          </cell>
          <cell r="H250" t="str">
            <v>12.04.2021г.</v>
          </cell>
        </row>
        <row r="251">
          <cell r="A251">
            <v>1656025681</v>
          </cell>
          <cell r="B251" t="str">
            <v>165601001</v>
          </cell>
          <cell r="C251" t="str">
            <v>1031624002937</v>
          </cell>
          <cell r="D251" t="str">
            <v>ФКП "КГКПЗ"</v>
          </cell>
          <cell r="E251" t="str">
            <v>420032, Республика Татарстан, г. Казань, ул. Первого Мая, 14</v>
          </cell>
          <cell r="F251" t="str">
            <v>-</v>
          </cell>
          <cell r="G251">
            <v>0</v>
          </cell>
        </row>
        <row r="252">
          <cell r="A252" t="str">
            <v>1659049730</v>
          </cell>
          <cell r="B252" t="str">
            <v>165901001</v>
          </cell>
          <cell r="C252" t="str">
            <v>1031628219985</v>
          </cell>
          <cell r="D252" t="str">
            <v>ООО "ТатВойлок"</v>
          </cell>
          <cell r="E252" t="str">
            <v>420021, РЕСПУБЛИКА ТАТАРСТАН, Г. КАЗАНЬ, УЛ. БРАТЬЕВ ПЕТРЯЕВЫХ, 5</v>
          </cell>
          <cell r="F252" t="str">
            <v>среднее предприятие</v>
          </cell>
        </row>
        <row r="253">
          <cell r="A253">
            <v>2204012470</v>
          </cell>
          <cell r="B253">
            <v>220401000</v>
          </cell>
          <cell r="C253" t="str">
            <v>1032201641669</v>
          </cell>
          <cell r="D253" t="str">
            <v>ООО "Маяк"</v>
          </cell>
          <cell r="E253" t="str">
            <v>659319, Алтайский край, г.Бийск Ул. Коллективная, 23</v>
          </cell>
          <cell r="F253" t="str">
            <v>микропредприятие</v>
          </cell>
          <cell r="G253" t="str">
            <v/>
          </cell>
        </row>
        <row r="254">
          <cell r="A254" t="str">
            <v>2204014478</v>
          </cell>
          <cell r="B254" t="str">
            <v>220401001</v>
          </cell>
          <cell r="C254" t="str">
            <v>1032201648962</v>
          </cell>
          <cell r="D254" t="str">
            <v>ООО "ПРОИЗВОДСТВЕННО-МОНТАЖНОЕ ПРЕДПРИЯТИЕ "МЕТАЛЛУРГМОНТАЖ"</v>
          </cell>
          <cell r="E254" t="str">
            <v>659300, АЛТАЙСКИЙ КРАЙ, БИЙСК ГОРОД, СОЦИАЛИСТИЧЕСКАЯ УЛИЦА, ДОМ 17, КОРПУС А, ОФИС 21</v>
          </cell>
          <cell r="F254" t="str">
            <v>-</v>
          </cell>
        </row>
        <row r="255">
          <cell r="A255" t="str">
            <v>2204014446</v>
          </cell>
          <cell r="B255" t="str">
            <v>220401001</v>
          </cell>
          <cell r="C255" t="str">
            <v>1032201649149</v>
          </cell>
          <cell r="D255" t="str">
            <v>ООО "Бийский речной порт"</v>
          </cell>
          <cell r="E255" t="str">
            <v>659302, Алтайский край, город Бийск, ул. Песчаный Карьер, д.54 а</v>
          </cell>
          <cell r="F255">
            <v>0</v>
          </cell>
          <cell r="G255">
            <v>0</v>
          </cell>
        </row>
        <row r="256">
          <cell r="A256">
            <v>2204015591</v>
          </cell>
          <cell r="B256" t="str">
            <v>220401001</v>
          </cell>
          <cell r="C256" t="str">
            <v>1032201653351</v>
          </cell>
          <cell r="D256" t="str">
            <v>ООО "ИИС"</v>
          </cell>
          <cell r="E256" t="str">
            <v>659311, Алтайский край, г Бийск, ул Петра Чайковского, зд. 4/3, помещ. 36</v>
          </cell>
          <cell r="F256" t="str">
            <v>микропредприятие</v>
          </cell>
        </row>
        <row r="257">
          <cell r="A257" t="str">
            <v>2221055964</v>
          </cell>
          <cell r="B257" t="str">
            <v>222101001</v>
          </cell>
          <cell r="C257" t="str">
            <v>1032201866730</v>
          </cell>
          <cell r="D257" t="str">
            <v>ООО " ТКАНИ ОТ ЯНИНЫХ 3 "</v>
          </cell>
          <cell r="E257" t="str">
            <v>656031, АЛТАЙСКИЙ КРАЙ, БАРНАУЛ ГОРОД, СТРОИТЕЛЕЙ ПРОСПЕКТ, ДОМ 22</v>
          </cell>
          <cell r="F257" t="str">
            <v>малое предприятие</v>
          </cell>
        </row>
        <row r="258">
          <cell r="A258">
            <v>2224081867</v>
          </cell>
          <cell r="B258" t="str">
            <v>222101001</v>
          </cell>
          <cell r="C258" t="str">
            <v>1032202174212</v>
          </cell>
          <cell r="D258" t="str">
            <v>ООО "МЗХР"</v>
          </cell>
          <cell r="E258" t="str">
            <v>656015, Алтайский край, город Барнаул, Социалистический пр-кт, д. 130а, офис 3</v>
          </cell>
          <cell r="F258" t="str">
            <v>среднее предприятие</v>
          </cell>
          <cell r="G258">
            <v>0</v>
          </cell>
        </row>
        <row r="259">
          <cell r="A259">
            <v>2225029115</v>
          </cell>
          <cell r="B259" t="str">
            <v>222501001</v>
          </cell>
          <cell r="C259" t="str">
            <v>1032202261200</v>
          </cell>
          <cell r="D259" t="str">
            <v>ЦССИ ФСО РФ в Алтайском крае</v>
          </cell>
          <cell r="E259" t="str">
            <v>659315, Алтайский край, г. Барнаул, проспект Ленина, 30</v>
          </cell>
          <cell r="F259" t="str">
            <v>-</v>
          </cell>
          <cell r="G259">
            <v>0</v>
          </cell>
        </row>
        <row r="260">
          <cell r="A260">
            <v>2312103020</v>
          </cell>
          <cell r="B260" t="str">
            <v>772101001</v>
          </cell>
          <cell r="C260" t="str">
            <v>1032307170719</v>
          </cell>
          <cell r="D260" t="str">
            <v>ООО "Рутектор"</v>
          </cell>
          <cell r="E260" t="str">
            <v>109456, Москва, Вешняковский 1-й проезд, д.1, стр. 11</v>
          </cell>
          <cell r="F260" t="str">
            <v xml:space="preserve"> - </v>
          </cell>
          <cell r="G260">
            <v>0</v>
          </cell>
          <cell r="H260" t="str">
            <v>08.04.2021г.</v>
          </cell>
        </row>
        <row r="261">
          <cell r="A261" t="str">
            <v>2466077228</v>
          </cell>
          <cell r="B261" t="str">
            <v>246101001</v>
          </cell>
          <cell r="C261" t="str">
            <v>1032402942813</v>
          </cell>
          <cell r="D261" t="str">
            <v>ООО "Вариант - 999"</v>
          </cell>
          <cell r="E261" t="str">
            <v>660052, КРАСНОЯРСКИЙ КРАЙ, КРАСНОЯРСК ГОРОД, МОНТАЖНИКОВ УЛИЦА, ДОМ 60, КАБИНЕТ 3-1</v>
          </cell>
          <cell r="F261" t="str">
            <v>-</v>
          </cell>
        </row>
        <row r="262">
          <cell r="A262">
            <v>3808001762</v>
          </cell>
          <cell r="B262">
            <v>380801001</v>
          </cell>
          <cell r="C262" t="str">
            <v>1033801007613</v>
          </cell>
          <cell r="D262" t="str">
            <v>ФБУ "Иркутский ЦСМ"</v>
          </cell>
          <cell r="E262" t="str">
            <v>664011, Иркутская область, г. Иркутск, ул. Чехова, д. 8</v>
          </cell>
          <cell r="F262" t="str">
            <v>-</v>
          </cell>
          <cell r="G262">
            <v>0</v>
          </cell>
          <cell r="H262" t="str">
            <v>12.08.2021г.</v>
          </cell>
        </row>
        <row r="263">
          <cell r="A263" t="str">
            <v>4703009607</v>
          </cell>
          <cell r="B263" t="str">
            <v>470301001</v>
          </cell>
          <cell r="C263" t="str">
            <v>1034700561895</v>
          </cell>
          <cell r="D263" t="str">
            <v>ФГУП «Завод имени Морозова»</v>
          </cell>
          <cell r="E263" t="str">
            <v>188679, Ленинградская область, Всеволожский район, пос. им. Морозова, ул. Чекалова, дом 3</v>
          </cell>
          <cell r="F263" t="str">
            <v>-</v>
          </cell>
          <cell r="G263">
            <v>0</v>
          </cell>
        </row>
        <row r="264">
          <cell r="A264">
            <v>50180474907</v>
          </cell>
          <cell r="B264" t="str">
            <v>501801001</v>
          </cell>
          <cell r="C264" t="str">
            <v>1035003351547</v>
          </cell>
          <cell r="D264" t="str">
            <v>ООО "Торговый Дом "ОТИС"</v>
          </cell>
          <cell r="E264" t="str">
            <v>141070, Московская область, г Королёв, ул Циолковского, д. 27, помещ. 9</v>
          </cell>
          <cell r="F264" t="str">
            <v>малое предприятие</v>
          </cell>
          <cell r="G264">
            <v>0</v>
          </cell>
        </row>
        <row r="265">
          <cell r="A265">
            <v>5031007735</v>
          </cell>
          <cell r="B265" t="str">
            <v>503101001</v>
          </cell>
          <cell r="C265" t="str">
            <v>1035006100502</v>
          </cell>
          <cell r="D265" t="str">
            <v>ФГБУН "ИПХФ" РАН</v>
          </cell>
          <cell r="E265" t="str">
            <v>142432 Московская область, г. Черноголовка, пр. академика Семёнова, д.1</v>
          </cell>
          <cell r="F265" t="str">
            <v>-</v>
          </cell>
        </row>
        <row r="266">
          <cell r="A266" t="str">
            <v>5036004008</v>
          </cell>
          <cell r="B266" t="str">
            <v>503601001</v>
          </cell>
          <cell r="C266" t="str">
            <v>1035007203582</v>
          </cell>
          <cell r="D266" t="str">
            <v>АО "Подольскогнеупор"</v>
          </cell>
          <cell r="E266" t="str">
            <v>142101, МОСКОВСКАЯ ОБЛАСТЬ, ПОДОЛЬСК ГОРОД, ПЛЕЩЕЕВСКАЯ УЛИЦА, 15А</v>
          </cell>
          <cell r="F266" t="str">
            <v>малое предприятие</v>
          </cell>
        </row>
        <row r="267">
          <cell r="A267">
            <v>5044000102</v>
          </cell>
          <cell r="B267">
            <v>540743001</v>
          </cell>
          <cell r="C267" t="str">
            <v>1035008854341</v>
          </cell>
          <cell r="D267" t="str">
            <v>ФГУП "ВНИИФТРИ"</v>
          </cell>
          <cell r="E267" t="str">
            <v>141570, Московская область, г. Солнечногорск, Рабочий поселок Менделеево, промзона ФГУП ВНИИФТРИ, корпус 11</v>
          </cell>
          <cell r="F267" t="str">
            <v>-</v>
          </cell>
          <cell r="G267">
            <v>0</v>
          </cell>
          <cell r="H267" t="str">
            <v>08.02.2021г.</v>
          </cell>
        </row>
        <row r="268">
          <cell r="A268">
            <v>5049013761</v>
          </cell>
          <cell r="B268">
            <v>502701001</v>
          </cell>
          <cell r="C268" t="str">
            <v>1035010102071</v>
          </cell>
          <cell r="D268" t="str">
            <v>ООО "Химтех-Р"</v>
          </cell>
          <cell r="E268" t="str">
            <v>140005 Московская область, г. Люберцы, ул. Комсомольская, 15А, эт. 13, ком. 20</v>
          </cell>
          <cell r="F268" t="str">
            <v>среднее предприятие</v>
          </cell>
          <cell r="G268">
            <v>0</v>
          </cell>
        </row>
        <row r="269">
          <cell r="A269">
            <v>5249069585</v>
          </cell>
          <cell r="B269">
            <v>524901001</v>
          </cell>
          <cell r="C269" t="str">
            <v>1035200526635</v>
          </cell>
          <cell r="D269" t="str">
            <v>ООО Компания "Окахим"</v>
          </cell>
          <cell r="E269" t="str">
            <v>606000, Нижегородская обл., г. Дзержинск, Речное шоссе, д. 2 А, корп. 1, пом. 1</v>
          </cell>
          <cell r="F269" t="str">
            <v>-</v>
          </cell>
          <cell r="G269">
            <v>0</v>
          </cell>
        </row>
        <row r="270">
          <cell r="A270" t="str">
            <v>5405255422</v>
          </cell>
          <cell r="B270" t="str">
            <v>540701001</v>
          </cell>
          <cell r="C270" t="str">
            <v>1035401931135</v>
          </cell>
          <cell r="D270" t="str">
            <v>ООО "Открытые технологии " г. Новосибирск</v>
          </cell>
          <cell r="E270" t="str">
            <v>630007, Новосибирская область, город Новосибирск, Коммунистическая ул, зд. 2, офис 301</v>
          </cell>
          <cell r="F270" t="str">
            <v xml:space="preserve"> - </v>
          </cell>
          <cell r="G270" t="str">
            <v>Действующее с 01.10.2019гГА и ГД совпадает,Исп. производство на сумму 9,6 млн. руб.АС (2449) на сумму 1,1 млрд. руб.ГЗ (19455) на сумму 46 млрд. руб.</v>
          </cell>
        </row>
        <row r="271">
          <cell r="A271">
            <v>5408186470</v>
          </cell>
          <cell r="B271" t="str">
            <v>222101001</v>
          </cell>
          <cell r="C271" t="str">
            <v>1035403640030</v>
          </cell>
          <cell r="D271" t="str">
            <v>ООО "Иктоникс Трейд"</v>
          </cell>
          <cell r="E271" t="str">
            <v>656064, Алтайский край, г Барнаул, Павловский тракт, зд. 49/3</v>
          </cell>
          <cell r="F271" t="str">
            <v xml:space="preserve"> - </v>
          </cell>
          <cell r="G271" t="str">
            <v>Действующее, 2007г.Адрес и ГД АС(ответчик 7 на сумму 17 млн. руб.)ИП отсутствуют</v>
          </cell>
        </row>
        <row r="272">
          <cell r="A272" t="str">
            <v>5410151281</v>
          </cell>
          <cell r="B272" t="str">
            <v>541001001</v>
          </cell>
          <cell r="C272" t="str">
            <v>1035403911454</v>
          </cell>
          <cell r="D272" t="str">
            <v>ООО "Новолаб"</v>
          </cell>
          <cell r="E272" t="str">
            <v>630105, Новосибирская область, город Новосибирск, ул. Кропоткина, д. 132/4</v>
          </cell>
          <cell r="F272" t="str">
            <v>микропредприятие</v>
          </cell>
          <cell r="G272">
            <v>0</v>
          </cell>
        </row>
        <row r="273">
          <cell r="A273" t="str">
            <v>5504087401</v>
          </cell>
          <cell r="B273" t="str">
            <v>550401001</v>
          </cell>
          <cell r="C273" t="str">
            <v>1035507032593</v>
          </cell>
          <cell r="D273" t="str">
            <v>АО "НПП Эталон"</v>
          </cell>
          <cell r="E273" t="str">
            <v>644009, ОМСКАЯ ОБЛАСТЬ, ГОРОД ОМСК, Г. ОМСК, Г ОМСК, УЛ ЛЕРМОНТОВА, Д. 175</v>
          </cell>
          <cell r="F273" t="str">
            <v xml:space="preserve"> - </v>
          </cell>
          <cell r="G273">
            <v>0</v>
          </cell>
        </row>
        <row r="274">
          <cell r="A274" t="str">
            <v>6141021685</v>
          </cell>
          <cell r="B274" t="str">
            <v>770201001</v>
          </cell>
          <cell r="C274" t="str">
            <v>1036141003865</v>
          </cell>
          <cell r="D274" t="str">
            <v>ООО НПО "Турбулентность-ДОН"</v>
          </cell>
          <cell r="E274" t="str">
            <v>129110, РОССИЯ, Г. МОСКВА, ВН.ТЕР.Г. МУНИЦИПАЛЬНЫЙ ОКРУГ МЕЩАНСКИЙ, ЩЕПКИНА УЛ., Д. 47, СТР. 1, ОФИС V, КОМ. 11</v>
          </cell>
          <cell r="F274" t="str">
            <v>среднее предприятие</v>
          </cell>
        </row>
        <row r="275">
          <cell r="A275" t="str">
            <v>6168054543</v>
          </cell>
          <cell r="B275" t="str">
            <v>616201001</v>
          </cell>
          <cell r="C275" t="str">
            <v>1036168015256</v>
          </cell>
          <cell r="D275" t="str">
            <v>ООО "Пьезоприбор"</v>
          </cell>
          <cell r="E275" t="str">
            <v>344041, РОСТОВСКАЯ ОБЛАСТЬ, ГОРОД РОСТОВ-НА-ДОНУ, ПЕРЕУЛОК 1-Й МАШИНОСТРОИТЕЛЬНЫЙ, ДОМ 3, ГАРАЖ 1, ОФИС 1</v>
          </cell>
          <cell r="F275" t="str">
            <v>малое предприятие</v>
          </cell>
        </row>
        <row r="276">
          <cell r="A276" t="str">
            <v>6320005560</v>
          </cell>
          <cell r="B276" t="str">
            <v>632401001</v>
          </cell>
          <cell r="C276" t="str">
            <v>1036300990219</v>
          </cell>
          <cell r="D276" t="str">
            <v>МП "Инвентаризатор"</v>
          </cell>
          <cell r="E276" t="str">
            <v>445011, Самарская область, г. Тольятти ул. Горького, д.34А</v>
          </cell>
          <cell r="F276" t="str">
            <v>-</v>
          </cell>
          <cell r="G276">
            <v>0</v>
          </cell>
        </row>
        <row r="277">
          <cell r="A277" t="str">
            <v>6455035294</v>
          </cell>
          <cell r="B277" t="str">
            <v>645101001</v>
          </cell>
          <cell r="C277" t="str">
            <v>1036405510448</v>
          </cell>
          <cell r="D277" t="str">
            <v>ООО НПП "Гель-плюс"</v>
          </cell>
          <cell r="E277" t="str">
            <v>410059, г. Саратов, пл. Советско-Чехословацкой дружбы, промзона</v>
          </cell>
          <cell r="F277" t="str">
            <v>микропредприятие</v>
          </cell>
        </row>
        <row r="278">
          <cell r="A278" t="str">
            <v>6660135823</v>
          </cell>
          <cell r="B278" t="str">
            <v>667001001</v>
          </cell>
          <cell r="C278" t="str">
            <v>1036603485742</v>
          </cell>
          <cell r="D278" t="str">
            <v>ООО "Торнадо плюс"</v>
          </cell>
          <cell r="E278" t="str">
            <v>620062, Свердловская область, город Екатеринбург, ул. Гагарина, д.8, кв.305</v>
          </cell>
          <cell r="F278" t="str">
            <v>микропредприятие</v>
          </cell>
          <cell r="G278">
            <v>0</v>
          </cell>
        </row>
        <row r="279">
          <cell r="A279" t="str">
            <v>6674120898</v>
          </cell>
          <cell r="B279" t="str">
            <v>667001001</v>
          </cell>
          <cell r="C279" t="str">
            <v>1036605216768</v>
          </cell>
          <cell r="D279" t="str">
            <v>ООО "Ремтехкомплект"</v>
          </cell>
          <cell r="E279" t="str">
            <v>620072, СВЕРДЛОВСКАЯ ОБЛАСТЬ, ГОРОД ЕКАТЕРИНБУРГ, НОВО-СВЕРДЛОВСКАЯ ТЭЦ ТЕРРИТОРИЯ, СТРОЕНИЕ 45/2</v>
          </cell>
          <cell r="F279" t="str">
            <v>среднее предприятие</v>
          </cell>
        </row>
        <row r="280">
          <cell r="A280" t="str">
            <v>7017081917</v>
          </cell>
          <cell r="B280" t="str">
            <v>701701001</v>
          </cell>
          <cell r="C280" t="str">
            <v>1037000160471</v>
          </cell>
          <cell r="D280" t="str">
            <v>ООО "ЛИК Технолоджи"</v>
          </cell>
          <cell r="E280" t="str">
            <v>634057, ТОМСКАЯ ОБЛАСТЬ, ТОМСК ГОРОД, ГОВОРОВА УЛИЦА, ДОМ 50А</v>
          </cell>
          <cell r="F280" t="str">
            <v>микропредприятие</v>
          </cell>
          <cell r="G280">
            <v>0</v>
          </cell>
        </row>
        <row r="281">
          <cell r="A281" t="str">
            <v>7603024491</v>
          </cell>
          <cell r="B281" t="str">
            <v>760301001</v>
          </cell>
          <cell r="C281" t="str">
            <v>1037600203277</v>
          </cell>
          <cell r="D281" t="str">
            <v>АО "ЯРТ"</v>
          </cell>
          <cell r="E281" t="str">
            <v>150036, ЯРОСЛАВСКАЯ ОБЛАСТЬ, ГОРОД ЯРОСЛАВЛЬ, УЛИЦА СПАРТАКОВСКАЯ, 1Д</v>
          </cell>
          <cell r="F281" t="str">
            <v>-</v>
          </cell>
        </row>
        <row r="282">
          <cell r="A282" t="str">
            <v>7721045804</v>
          </cell>
          <cell r="B282" t="str">
            <v>540702001</v>
          </cell>
          <cell r="C282" t="str">
            <v>1037700173060</v>
          </cell>
          <cell r="D282" t="str">
            <v>ФГАОУ ДПО АСМС</v>
          </cell>
          <cell r="E282" t="str">
            <v>109443, город Москва, Волгоградский пр-кт, д.90 к.1</v>
          </cell>
          <cell r="F282" t="str">
            <v>-</v>
          </cell>
          <cell r="G282">
            <v>0</v>
          </cell>
        </row>
        <row r="283">
          <cell r="A283">
            <v>7730111997</v>
          </cell>
          <cell r="B283" t="str">
            <v>770101001</v>
          </cell>
          <cell r="C283" t="str">
            <v>1037700183564</v>
          </cell>
          <cell r="D283" t="str">
            <v>ООО "Экспотехвзрыв"</v>
          </cell>
          <cell r="E283" t="str">
            <v>105082, г. Москва, Спартаковская пл., д. 14, стр. 2, эт. 2, ком. 13, оф. 2209</v>
          </cell>
          <cell r="F283" t="str">
            <v>микропредприятие</v>
          </cell>
          <cell r="G283">
            <v>0</v>
          </cell>
          <cell r="H283" t="str">
            <v>23.03.2021г.</v>
          </cell>
        </row>
        <row r="284">
          <cell r="A284" t="str">
            <v>7704252261</v>
          </cell>
          <cell r="B284" t="str">
            <v>770401001</v>
          </cell>
          <cell r="C284" t="str">
            <v>1037700255284</v>
          </cell>
          <cell r="D284" t="str">
            <v>МО РФ Управление военных представительств МО РФ</v>
          </cell>
          <cell r="E284" t="str">
            <v>119160, Г.МОСКВА, УЛ ЗНАМЕНКА, Д. 19</v>
          </cell>
          <cell r="F284" t="str">
            <v>-</v>
          </cell>
        </row>
        <row r="285">
          <cell r="A285" t="str">
            <v>7709408868</v>
          </cell>
          <cell r="B285" t="str">
            <v>772101001</v>
          </cell>
          <cell r="C285" t="str">
            <v>1037709017796</v>
          </cell>
          <cell r="D285" t="str">
            <v>ООО "Практика"</v>
          </cell>
          <cell r="E285" t="str">
            <v>109202, ГОРОД МОСКВА, УЛИЦА 1-Я ФРЕЗЕРНАЯ, ДОМ 2/1, СТР 6, ЭТАЖ 2, ПОМ IV, КОМН 1</v>
          </cell>
          <cell r="F285" t="str">
            <v>малое предприятие</v>
          </cell>
        </row>
        <row r="286">
          <cell r="A286" t="str">
            <v>7729428453</v>
          </cell>
          <cell r="B286" t="str">
            <v>745201001</v>
          </cell>
          <cell r="C286" t="str">
            <v>1037729015807</v>
          </cell>
          <cell r="D286" t="str">
            <v>ЗАО "ЭМИС"</v>
          </cell>
          <cell r="E286" t="str">
            <v>454007, ЧЕЛЯБИНСКАЯ ОБЛ, ЧЕЛЯБИНСК Г, ЛЕНИНА ПР-КТ, Д. 3, ОФИС 308</v>
          </cell>
          <cell r="F286" t="str">
            <v>-</v>
          </cell>
        </row>
        <row r="287">
          <cell r="A287">
            <v>7724073013</v>
          </cell>
          <cell r="B287" t="str">
            <v>772401001</v>
          </cell>
          <cell r="C287" t="str">
            <v>1037739097582</v>
          </cell>
          <cell r="D287" t="str">
            <v>ФГУП "ЦНИИХМ"</v>
          </cell>
          <cell r="E287" t="str">
            <v>115487, город Москва, Нагатинская ул., д. 16а</v>
          </cell>
          <cell r="F287" t="str">
            <v xml:space="preserve"> - </v>
          </cell>
          <cell r="G287">
            <v>0</v>
          </cell>
        </row>
        <row r="288">
          <cell r="A288" t="str">
            <v>7730041429</v>
          </cell>
          <cell r="B288" t="str">
            <v>773001001</v>
          </cell>
          <cell r="C288" t="str">
            <v>1037739240351</v>
          </cell>
          <cell r="D288" t="str">
            <v>ООО "НПАЦ Эколан"</v>
          </cell>
          <cell r="E288" t="str">
            <v>121165, ГОРОД МОСКВА, КУТУЗОВСКИЙ ПРОСПЕКТ, ДОМ 30/32, КВАРТИРА 837</v>
          </cell>
          <cell r="F288" t="str">
            <v>микропредприятие</v>
          </cell>
          <cell r="G288">
            <v>0</v>
          </cell>
        </row>
        <row r="289">
          <cell r="A289" t="str">
            <v>7705285301</v>
          </cell>
          <cell r="B289" t="str">
            <v>772001001</v>
          </cell>
          <cell r="C289" t="str">
            <v>1037739355488</v>
          </cell>
          <cell r="D289" t="str">
            <v>"Институт испытаний и сертификации вооружения и военной техники"</v>
          </cell>
          <cell r="E289" t="str">
            <v>111524, г.Москва, вн.тер.г. Муниципальный Округ Перово, ул Электродная, д. 10</v>
          </cell>
          <cell r="F289" t="str">
            <v xml:space="preserve"> - </v>
          </cell>
          <cell r="G289">
            <v>0</v>
          </cell>
        </row>
        <row r="290">
          <cell r="A290">
            <v>7710314692</v>
          </cell>
          <cell r="B290" t="str">
            <v>Организация ликвидирована</v>
          </cell>
          <cell r="C290" t="str">
            <v>1037739368853</v>
          </cell>
          <cell r="D290" t="str">
            <v>ООО "ЦентрСнабКомплект"</v>
          </cell>
          <cell r="E290" t="str">
            <v>109451, г. Москва, ул. Перерва, д. 62, корпус 3</v>
          </cell>
          <cell r="F290" t="str">
            <v>микропредприятие</v>
          </cell>
          <cell r="G290" t="str">
            <v>Организация ликвидирована</v>
          </cell>
        </row>
        <row r="291">
          <cell r="A291">
            <v>7708503727</v>
          </cell>
          <cell r="B291" t="str">
            <v>997650001</v>
          </cell>
          <cell r="C291" t="str">
            <v>1037739877295</v>
          </cell>
          <cell r="D291" t="str">
            <v>Западно-Сибирская дирекция по управлению терминально-складским комплексом структур ЦТСК - филиал ОАО "РЖД"</v>
          </cell>
          <cell r="G291">
            <v>0</v>
          </cell>
        </row>
        <row r="292">
          <cell r="A292">
            <v>7801010797</v>
          </cell>
          <cell r="B292" t="str">
            <v>780101001</v>
          </cell>
          <cell r="C292" t="str">
            <v>1037800026582</v>
          </cell>
          <cell r="D292" t="str">
            <v>ООО "Вибротехник"</v>
          </cell>
          <cell r="E292" t="str">
            <v>199178, ГОРОД САНКТ-ПЕТЕРБУРГ, МАЛЫЙ В.О. ПРОСПЕКТ, 62, 2, ЛИТ. А</v>
          </cell>
          <cell r="F292" t="str">
            <v>малое предприятие</v>
          </cell>
        </row>
        <row r="293">
          <cell r="A293" t="str">
            <v>7801235649</v>
          </cell>
          <cell r="B293" t="str">
            <v>783801001</v>
          </cell>
          <cell r="C293" t="str">
            <v>1037800082902</v>
          </cell>
          <cell r="D293" t="str">
            <v>ООО "Ленпромавтоматика"</v>
          </cell>
          <cell r="E293" t="str">
            <v>190020, РОССИЯ, Г. САНКТ-ПЕТЕРБУРГ, ВН.ТЕР.Г. МУНИЦИПАЛЬНЫЙ ОКРУГ ЕКАТЕРИНГОФСКИЙ, БУМАЖНОГО КАНАЛА НАБ., Д. 18, ЛИТЕРА А, ПОМЕЩ. 10-Н</v>
          </cell>
          <cell r="F293" t="str">
            <v>малое предприятие</v>
          </cell>
        </row>
        <row r="294">
          <cell r="A294" t="str">
            <v>7806125671</v>
          </cell>
          <cell r="B294" t="str">
            <v>780201001</v>
          </cell>
          <cell r="C294" t="str">
            <v>1037816016545</v>
          </cell>
          <cell r="D294" t="str">
            <v>ЗАО "Научно-производственное объединение специальных материалов"</v>
          </cell>
          <cell r="E294" t="str">
            <v>195277, Г.САНКТ-ПЕТЕРБУРГ, МУНИЦИПАЛЬНЫЙ ОКРУГ САМПСОНИЕВСКОЕ, ПР-КТ БОЛЬШОЙ САМПСОНИЕВСКИЙ, Д. 28А,ЛИТЕРА Б, ЛИТЕРА Б</v>
          </cell>
          <cell r="F294" t="str">
            <v xml:space="preserve"> - </v>
          </cell>
          <cell r="G294">
            <v>0</v>
          </cell>
        </row>
        <row r="295">
          <cell r="A295">
            <v>7810235934</v>
          </cell>
          <cell r="B295">
            <v>781001001</v>
          </cell>
          <cell r="C295" t="str">
            <v>1037821024394</v>
          </cell>
          <cell r="D295" t="str">
            <v>ООО "ЭКРОСХИМ"</v>
          </cell>
          <cell r="E295" t="str">
            <v>196006, Санкт-Петербург г, Коли Томчака ул., дом № 25, лит. Ж</v>
          </cell>
          <cell r="F295" t="str">
            <v>малое предприятие</v>
          </cell>
          <cell r="G295">
            <v>0</v>
          </cell>
        </row>
        <row r="296">
          <cell r="A296" t="str">
            <v>7816193617</v>
          </cell>
          <cell r="B296" t="str">
            <v>781401001</v>
          </cell>
          <cell r="C296" t="str">
            <v>1037835016010</v>
          </cell>
          <cell r="D296" t="str">
            <v>ЗАО "Фторопластовые технологии"</v>
          </cell>
          <cell r="E296" t="str">
            <v>197342, г. Санкт-Петербург, вн. тер. г. муниципальный округ Ланское, Выборгская набережная, д. 61, литера А, помещ. 9Н, ком. 573</v>
          </cell>
          <cell r="F296" t="str">
            <v xml:space="preserve">малое предпиятие </v>
          </cell>
          <cell r="G296">
            <v>0</v>
          </cell>
        </row>
        <row r="297">
          <cell r="A297">
            <v>7816033966</v>
          </cell>
          <cell r="B297">
            <v>783901001</v>
          </cell>
          <cell r="C297" t="str">
            <v>1037835026679</v>
          </cell>
          <cell r="D297" t="str">
            <v>ООО "Сурэл"</v>
          </cell>
          <cell r="E297" t="str">
            <v>190020, г. Санкт-Петербург, Старо-Петергофский пр-кт, д. 18, лит. Е, ПОМЕЩЕНИЕ 7Н</v>
          </cell>
          <cell r="F297" t="str">
            <v>малое предприятие</v>
          </cell>
          <cell r="G297">
            <v>0</v>
          </cell>
          <cell r="H297" t="str">
            <v>17.05.2021г.</v>
          </cell>
        </row>
        <row r="298">
          <cell r="A298">
            <v>7825077046</v>
          </cell>
          <cell r="B298" t="str">
            <v>784201001</v>
          </cell>
          <cell r="C298" t="str">
            <v>1037843038628</v>
          </cell>
          <cell r="D298" t="str">
            <v>АО "Вектон"</v>
          </cell>
          <cell r="E298" t="str">
            <v>191124, ГОРОД САНКТ-ПЕТЕРБУРГ, НОВГОРОДСКАЯ УЛИЦА, ДОМ 23, ЛИТЕР А, ПОМЕЩЕНИЕ 226Н, ОФИС 1В</v>
          </cell>
          <cell r="F298" t="str">
            <v>малое предприятие</v>
          </cell>
          <cell r="G298" t="str">
            <v>ДействующееАдрес и ГД совпадаетАС ( ответчик-5) на сумму 46 млн. руб. (3 прекращено на 26 млн. руб.)ГК на исполнении -9 на сумму 4,1 млн. руб.</v>
          </cell>
        </row>
        <row r="299">
          <cell r="A299" t="str">
            <v>7825692852</v>
          </cell>
          <cell r="B299" t="str">
            <v>780601001</v>
          </cell>
          <cell r="C299" t="str">
            <v>1037843040377</v>
          </cell>
          <cell r="D299" t="str">
            <v>ООО "Акватория"</v>
          </cell>
          <cell r="E299" t="str">
            <v>195279, г. Санкт-Петербург, ш. Революции, д. 69 К. 6, лит а</v>
          </cell>
          <cell r="F299" t="str">
            <v>-</v>
          </cell>
        </row>
        <row r="300">
          <cell r="A300">
            <v>7703383783</v>
          </cell>
          <cell r="B300" t="str">
            <v>770501001</v>
          </cell>
          <cell r="C300" t="str">
            <v>1040866732070</v>
          </cell>
          <cell r="D300" t="str">
            <v>АО "Глонас"</v>
          </cell>
          <cell r="E300" t="str">
            <v>115184, г. Москва, Озерковская наб., д.14</v>
          </cell>
          <cell r="F300" t="str">
            <v xml:space="preserve"> - </v>
          </cell>
        </row>
        <row r="301">
          <cell r="A301">
            <v>1658056156</v>
          </cell>
          <cell r="B301" t="str">
            <v>772201001</v>
          </cell>
          <cell r="C301" t="str">
            <v>1041626810807</v>
          </cell>
          <cell r="D301" t="str">
            <v>ООО "Комус развитие"</v>
          </cell>
          <cell r="E301" t="str">
            <v>111250, город Москва, проезд Завода Серп И Молот, д. 10, этаж 7 помещ. / ком. XXXIX / №30</v>
          </cell>
          <cell r="F301" t="str">
            <v xml:space="preserve"> - </v>
          </cell>
          <cell r="G301">
            <v>0</v>
          </cell>
        </row>
        <row r="302">
          <cell r="A302">
            <v>2204016404</v>
          </cell>
          <cell r="B302" t="str">
            <v>220401001</v>
          </cell>
          <cell r="C302" t="str">
            <v>1042201640612</v>
          </cell>
          <cell r="D302" t="str">
            <v>ООО "Углеснаб"</v>
          </cell>
          <cell r="E302" t="str">
            <v>659314, Российская Федерация, Алтайский край, г. Бийск, Ефима Мамонтова, 4</v>
          </cell>
          <cell r="F302" t="str">
            <v>микропредприятие</v>
          </cell>
          <cell r="G302">
            <v>0</v>
          </cell>
          <cell r="H302" t="str">
            <v>16.12.2021г.</v>
          </cell>
        </row>
        <row r="303">
          <cell r="A303" t="str">
            <v>2204016468</v>
          </cell>
          <cell r="B303" t="str">
            <v>220401001</v>
          </cell>
          <cell r="C303" t="str">
            <v>1042201640800</v>
          </cell>
          <cell r="D303" t="str">
            <v>ООО "Алгол"</v>
          </cell>
          <cell r="E303" t="str">
            <v>659305, АЛТАЙСКИЙ КРАЙ, ГОРОД БИЙСК Г.О., БИЙСК Г., БИЙСК Г., ИМЕНИ ГЕРОЯ СОВЕТСКОГО СОЮЗА ВАСИЛЬЕВА УЛ., Д. 28, КВ. 35</v>
          </cell>
          <cell r="F303" t="str">
            <v>микропредприятие</v>
          </cell>
        </row>
        <row r="304">
          <cell r="A304">
            <v>2204016958</v>
          </cell>
          <cell r="B304">
            <v>220401001</v>
          </cell>
          <cell r="C304" t="str">
            <v>1042201642185</v>
          </cell>
          <cell r="D304" t="str">
            <v>ООО "ПК "Сплав"</v>
          </cell>
          <cell r="E304" t="str">
            <v>659301, Алтайский край, город Бийск, Краснооктябрьская ул, д. 35, офис 4</v>
          </cell>
          <cell r="F304" t="str">
            <v>микропредприятие</v>
          </cell>
          <cell r="G304" t="str">
            <v/>
          </cell>
        </row>
        <row r="305">
          <cell r="A305">
            <v>2204017599</v>
          </cell>
          <cell r="B305" t="str">
            <v>220401001</v>
          </cell>
          <cell r="C305" t="str">
            <v>1042201644748</v>
          </cell>
          <cell r="D305" t="str">
            <v>ООО "Полимер-Профиль"</v>
          </cell>
          <cell r="E305" t="str">
            <v>659300, Алтайский край, город Бийск, Социалистическая ул., д.17 к.а</v>
          </cell>
          <cell r="F305" t="str">
            <v>малое предприятие</v>
          </cell>
          <cell r="G305" t="str">
            <v>Действующее предприятие, Адрес, ГД совпадает, АС 40(8ответчик), имеет ГК 677(216 на исп.), ИП 3(штрафы).</v>
          </cell>
        </row>
        <row r="306">
          <cell r="A306" t="str">
            <v>2204017888</v>
          </cell>
          <cell r="B306" t="str">
            <v>220401001</v>
          </cell>
          <cell r="C306" t="str">
            <v>1042201645860</v>
          </cell>
          <cell r="D306" t="str">
            <v>ООО "БЛМЗ"</v>
          </cell>
          <cell r="E306" t="str">
            <v>659301, Алтайский край, город Бийск, Краснооктябрьская ул., д.35</v>
          </cell>
          <cell r="F306" t="str">
            <v>малое предприятие</v>
          </cell>
          <cell r="G306">
            <v>0</v>
          </cell>
        </row>
        <row r="307">
          <cell r="A307">
            <v>2204019490</v>
          </cell>
          <cell r="B307">
            <v>220401001</v>
          </cell>
          <cell r="C307" t="str">
            <v>10422016552888</v>
          </cell>
          <cell r="D307" t="str">
            <v>ООО "Форт"</v>
          </cell>
          <cell r="E307" t="str">
            <v>659302, Алтайский край, т. Бийск, ул. Георгия Пребыткова д. 2 кв.152</v>
          </cell>
          <cell r="F307" t="str">
            <v>микропредприятие</v>
          </cell>
          <cell r="G307">
            <v>0</v>
          </cell>
        </row>
        <row r="308">
          <cell r="A308" t="str">
            <v>2209027657</v>
          </cell>
          <cell r="B308" t="str">
            <v>220901001</v>
          </cell>
          <cell r="C308" t="str">
            <v>1042201823443</v>
          </cell>
          <cell r="D308" t="str">
            <v>ООО "СТРОЙСЕРВИС ПЛЮС"</v>
          </cell>
          <cell r="E308" t="str">
            <v>658200, Алтайский край, г. Рубцовск, пер. Гражданский, д. 47, кв. 12</v>
          </cell>
          <cell r="F308" t="str">
            <v>малое предприятие</v>
          </cell>
          <cell r="G308">
            <v>0</v>
          </cell>
        </row>
        <row r="309">
          <cell r="A309">
            <v>2221064239</v>
          </cell>
          <cell r="B309">
            <v>222101001</v>
          </cell>
          <cell r="C309" t="str">
            <v>1042201873670</v>
          </cell>
          <cell r="D309" t="str">
            <v>ООО НТЭЦ "Технология"</v>
          </cell>
          <cell r="E309" t="str">
            <v>656011, Алтайский край, город Барнаул, пр-кт Калинина, д. 37б</v>
          </cell>
          <cell r="F309">
            <v>0</v>
          </cell>
          <cell r="G309">
            <v>0</v>
          </cell>
        </row>
        <row r="310">
          <cell r="A310">
            <v>2224088051</v>
          </cell>
          <cell r="B310" t="str">
            <v>222101001</v>
          </cell>
          <cell r="C310" t="str">
            <v>1042202173078</v>
          </cell>
          <cell r="D310" t="str">
            <v>ООО "Фортуна-Алтай"</v>
          </cell>
          <cell r="E310" t="str">
            <v>656064, г. Барнаул, ул. Новороссийская, 138а</v>
          </cell>
          <cell r="F310" t="str">
            <v>микропредприятие</v>
          </cell>
          <cell r="G310">
            <v>0</v>
          </cell>
          <cell r="H310" t="str">
            <v/>
          </cell>
        </row>
        <row r="311">
          <cell r="A311" t="str">
            <v>2225064374</v>
          </cell>
          <cell r="B311" t="str">
            <v>222501001</v>
          </cell>
          <cell r="C311" t="str">
            <v>1042202270208</v>
          </cell>
          <cell r="D311" t="str">
            <v>ООО "РЕГИОНАЛЬНЫЙ ЦЕНТР ОЦЕНКИ И ЭКСПЕРТИЗЫ"</v>
          </cell>
          <cell r="E311" t="str">
            <v>656049, АЛТАЙСКИЙ КРАЙ, ГОРОД БАРНАУЛ, ПРОСПЕКТ СОЦИАЛИСТИЧЕСКИЙ, ДОМ 63</v>
          </cell>
          <cell r="F311" t="str">
            <v>микропредприятие</v>
          </cell>
        </row>
        <row r="312">
          <cell r="A312" t="str">
            <v>5027102070</v>
          </cell>
          <cell r="B312" t="str">
            <v>502701001</v>
          </cell>
          <cell r="C312" t="str">
            <v>1045005009411</v>
          </cell>
          <cell r="D312" t="str">
            <v>ООО "ТД "Тензо-М"</v>
          </cell>
          <cell r="E312" t="str">
            <v>140050, МОСКОВСКАЯ ОБЛАСТЬ, ЛЮБЕРЦЫ ГОРОД, КРАСКОВО ДАЧНЫЙ ПОСЕЛОК, ВОКЗАЛЬНАЯ УЛИЦА, ДОМ 38</v>
          </cell>
          <cell r="F312" t="str">
            <v>среднее предприятие</v>
          </cell>
          <cell r="G312">
            <v>0</v>
          </cell>
        </row>
        <row r="313">
          <cell r="A313" t="str">
            <v>5249072891</v>
          </cell>
          <cell r="B313" t="str">
            <v>524901001</v>
          </cell>
          <cell r="C313" t="str">
            <v>1045206812309</v>
          </cell>
          <cell r="D313" t="str">
            <v>ЗАО "Шпагат"</v>
          </cell>
          <cell r="E313" t="str">
            <v>606000, РОССИЯ, НИЖЕГОРОДСКАЯ ОБЛ., ГОРОД ДЗЕРЖИНСК, КРАСНОАРМЕЙСКАЯ УЛ., Д. 19Т, ОФИС 5</v>
          </cell>
          <cell r="F313" t="str">
            <v>микропредприятие</v>
          </cell>
        </row>
        <row r="314">
          <cell r="A314">
            <v>5403167763</v>
          </cell>
          <cell r="B314" t="str">
            <v>540601001</v>
          </cell>
          <cell r="C314" t="str">
            <v>1045404670211</v>
          </cell>
          <cell r="D314" t="str">
            <v>"ФГБУ"ЦЛАТИ по СФО"</v>
          </cell>
          <cell r="E314" t="str">
            <v>630099, Россия, г. Новосибирск, ул. Романова, д. 28</v>
          </cell>
          <cell r="F314" t="str">
            <v xml:space="preserve"> - </v>
          </cell>
          <cell r="G314">
            <v>0</v>
          </cell>
        </row>
        <row r="315">
          <cell r="A315" t="str">
            <v>5408223796</v>
          </cell>
          <cell r="B315" t="str">
            <v>540801001</v>
          </cell>
          <cell r="C315" t="str">
            <v>1045404671784</v>
          </cell>
          <cell r="D315" t="str">
            <v>ООО "Приборика"</v>
          </cell>
          <cell r="E315" t="str">
            <v>630090, Новосибирская область, город Новосибирск, ул. Николаева, д. 11/5, офис 817</v>
          </cell>
          <cell r="F315" t="str">
            <v>микропредприятие</v>
          </cell>
        </row>
        <row r="316">
          <cell r="A316" t="str">
            <v>5610083568</v>
          </cell>
          <cell r="B316" t="str">
            <v>771401001</v>
          </cell>
          <cell r="C316" t="str">
            <v>1045605469744</v>
          </cell>
          <cell r="D316" t="str">
            <v>АО "ВТБ Регистратор"</v>
          </cell>
          <cell r="E316" t="str">
            <v>127015, Г. МОСКВА, УЛ. ПРАВДЫ, Д. 23</v>
          </cell>
          <cell r="F316" t="str">
            <v xml:space="preserve"> - </v>
          </cell>
          <cell r="G316" t="str">
            <v xml:space="preserve">Сост. в длит. договор.отношениях, Действующее предприятие, Адрес, ГД совпадает, ГК 2876 (1875на исполн.), АС 573(346ответчик), ИП 7(1откр.,задолж.), Прекращение деятельности юридического лица путем реорганизации в форме присоединения, с 01.07.2020г. кФКП завод им. Я.М. СвердловаСост. в длит. договор.отношениях, Действующее предприятие, Адрес, ГД совпадает, ГК 2876 (1875на исполн.), АС 573(346ответчик), ИП 7(1откр.,задолж.), </v>
          </cell>
          <cell r="H316" t="str">
            <v>10.02.2021г.</v>
          </cell>
        </row>
        <row r="317">
          <cell r="A317">
            <v>5751027333</v>
          </cell>
          <cell r="B317" t="str">
            <v>575101001</v>
          </cell>
          <cell r="C317" t="str">
            <v>1045751000173</v>
          </cell>
          <cell r="D317" t="str">
            <v>ООО "Мегапром"</v>
          </cell>
          <cell r="E317" t="str">
            <v>302006, Орловская область, город Орёл, Московская ул., д.179</v>
          </cell>
          <cell r="F317" t="str">
            <v>микропредприятие</v>
          </cell>
          <cell r="G317">
            <v>0</v>
          </cell>
        </row>
        <row r="318">
          <cell r="A318" t="str">
            <v>6150042096</v>
          </cell>
          <cell r="B318" t="str">
            <v>615001001</v>
          </cell>
          <cell r="C318" t="str">
            <v>1046150008992</v>
          </cell>
          <cell r="D318" t="str">
            <v>ООО "БВН МАШИНЫ"</v>
          </cell>
          <cell r="E318" t="str">
            <v>346400, РОСТОВСКАЯ ОБЛАСТЬ, Г. НОВОЧЕРКАССК, УЛ. ТРОИЦКАЯ, Д.39/166</v>
          </cell>
          <cell r="F318" t="str">
            <v>микропредприятие</v>
          </cell>
        </row>
        <row r="319">
          <cell r="A319" t="str">
            <v>6673115140</v>
          </cell>
          <cell r="B319" t="str">
            <v>668601001</v>
          </cell>
          <cell r="C319" t="str">
            <v>1046604800868</v>
          </cell>
          <cell r="D319" t="str">
            <v>ООО "Ойл-Ком"</v>
          </cell>
          <cell r="E319" t="str">
            <v>620058, Свердловская обл., г. Екатеринбург, пр-кт Космонавтов, д. 107</v>
          </cell>
          <cell r="F319" t="str">
            <v>малое предприятие</v>
          </cell>
        </row>
        <row r="320">
          <cell r="A320">
            <v>7017108118</v>
          </cell>
          <cell r="B320" t="str">
            <v>701701001</v>
          </cell>
          <cell r="C320" t="str">
            <v>1047000306253</v>
          </cell>
          <cell r="D320" t="str">
            <v>ООО "Завод ПСА "ЭлеСи"</v>
          </cell>
          <cell r="E320" t="str">
            <v>634021, Томская область, город Томск, Алтайская ул., д.161а</v>
          </cell>
          <cell r="F320" t="str">
            <v>среднее предприятие</v>
          </cell>
          <cell r="G320">
            <v>0</v>
          </cell>
        </row>
        <row r="321">
          <cell r="A321" t="str">
            <v>7453137863</v>
          </cell>
          <cell r="B321" t="str">
            <v>745201001</v>
          </cell>
          <cell r="C321" t="str">
            <v>1047424538677</v>
          </cell>
          <cell r="D321" t="str">
            <v>ООО Завод "Уралэлектромуфта"</v>
          </cell>
          <cell r="E321" t="str">
            <v>454085, Челябинская область, г Челябинск, пр-кт Ленина, д. 2, неж. зд. (бб) офис 223-227/б</v>
          </cell>
          <cell r="F321" t="str">
            <v>малое предприятие</v>
          </cell>
          <cell r="G321">
            <v>0</v>
          </cell>
        </row>
        <row r="322">
          <cell r="A322" t="str">
            <v>7719507064</v>
          </cell>
          <cell r="B322" t="str">
            <v>773501001</v>
          </cell>
          <cell r="C322" t="str">
            <v>1047796044867</v>
          </cell>
          <cell r="D322" t="str">
            <v>ООО "ЛЕК-Инструментс"</v>
          </cell>
          <cell r="E322" t="str">
            <v>124482, ГОРОД МОСКВА, ЗЕЛЕНОГРАД ГОРОД, САВЁЛКИНСКИЙ ПРОЕЗД, ДОМ 4, Э 12 ПОМ XX КОМ 13</v>
          </cell>
          <cell r="F322" t="str">
            <v>микропредприятие</v>
          </cell>
          <cell r="G322">
            <v>0</v>
          </cell>
        </row>
        <row r="323">
          <cell r="A323">
            <v>7729503196</v>
          </cell>
          <cell r="B323">
            <v>772901001</v>
          </cell>
          <cell r="C323" t="str">
            <v>1047796070596</v>
          </cell>
          <cell r="D323" t="str">
            <v>НОУ ДПО "УЦБИ "МАСКОМ"</v>
          </cell>
          <cell r="E323" t="str">
            <v>119607, г. Москва Мичуринский проспект д 27 корп 2</v>
          </cell>
          <cell r="F323" t="str">
            <v>-</v>
          </cell>
          <cell r="G323" t="str">
            <v>Действующее с 09.10.2017г.Адрес, ГД совпадаетИП (1) штраф ГИБДД, исков в отношении предприятия нет.Финансовое состояние «нормальное»</v>
          </cell>
        </row>
        <row r="324">
          <cell r="A324" t="str">
            <v>7728534089</v>
          </cell>
          <cell r="B324" t="str">
            <v>772801001</v>
          </cell>
          <cell r="C324" t="str">
            <v>1047797002714</v>
          </cell>
          <cell r="D324" t="str">
            <v>ЧОУ ДПО "АБИСП"</v>
          </cell>
          <cell r="E324" t="str">
            <v>117485, г. Москва, ул. Профсоюзная, д.100 А</v>
          </cell>
          <cell r="F324" t="str">
            <v>-</v>
          </cell>
        </row>
        <row r="325">
          <cell r="A325" t="str">
            <v>7806155468</v>
          </cell>
          <cell r="B325" t="str">
            <v>780601001</v>
          </cell>
          <cell r="C325" t="str">
            <v>1047811013183</v>
          </cell>
          <cell r="D325" t="str">
            <v>ООО "ЗАВОД ГОРЭЛТЕХ"</v>
          </cell>
          <cell r="E325" t="str">
            <v>195176, ГОРОД САНКТ-ПЕТЕРБУРГ, РЕВОЛЮЦИИ ШОССЕ, ДОМ 18, ЛИТЕР А, ПОМ. 4-Н ОФИС 1</v>
          </cell>
          <cell r="F325" t="str">
            <v>-</v>
          </cell>
          <cell r="G325">
            <v>0</v>
          </cell>
        </row>
        <row r="326">
          <cell r="A326" t="str">
            <v>0264052072</v>
          </cell>
          <cell r="B326" t="str">
            <v>026401001</v>
          </cell>
          <cell r="C326" t="str">
            <v>1050203263692</v>
          </cell>
          <cell r="D326" t="str">
            <v>ООО "Метротест"</v>
          </cell>
          <cell r="E326" t="str">
            <v>452683, РЕСПУБЛИКА БАШКОРТОСТАН, ГОРОД НЕФТЕКАМСК, УЛИЦА ИНДУСТРИАЛЬНАЯ, ДОМ 19"А", СТРОЕН. 3</v>
          </cell>
          <cell r="F326" t="str">
            <v>малое предприятие</v>
          </cell>
          <cell r="G326">
            <v>0</v>
          </cell>
        </row>
        <row r="327">
          <cell r="A327">
            <v>1657054396</v>
          </cell>
          <cell r="B327" t="str">
            <v>165701001</v>
          </cell>
          <cell r="C327" t="str">
            <v>1051629038317</v>
          </cell>
          <cell r="D327" t="str">
            <v>ООО "ЦКО"</v>
          </cell>
          <cell r="E327" t="str">
            <v>420126, Республика Татарстан, г. Казань, ул. Ф. Амирхана, д. 4а, помещение 1Н</v>
          </cell>
          <cell r="F327" t="str">
            <v>микропредприятие</v>
          </cell>
          <cell r="G327">
            <v>0</v>
          </cell>
        </row>
        <row r="328">
          <cell r="A328">
            <v>2107902319</v>
          </cell>
          <cell r="B328" t="str">
            <v>210701001</v>
          </cell>
          <cell r="C328" t="str">
            <v>1052137003566</v>
          </cell>
          <cell r="D328" t="str">
            <v>ООО "Автофургон"</v>
          </cell>
          <cell r="E328" t="str">
            <v>429430, Чувашская республика - Чувашия, р-н Козловский, г. Козловка, ул. Карла Маркса, д. 1</v>
          </cell>
          <cell r="F328" t="str">
            <v>среднее предприятие</v>
          </cell>
          <cell r="G328">
            <v>0</v>
          </cell>
        </row>
        <row r="329">
          <cell r="A329">
            <v>2204021034</v>
          </cell>
          <cell r="B329">
            <v>220401001</v>
          </cell>
          <cell r="C329" t="str">
            <v>1052200513573</v>
          </cell>
          <cell r="D329" t="str">
            <v>ООО "Амрита"</v>
          </cell>
          <cell r="E329" t="str">
            <v>659315, г. Бийск, ул. Социалистическая, д.13</v>
          </cell>
          <cell r="F329" t="str">
            <v>микропредприятие</v>
          </cell>
          <cell r="G329" t="str">
            <v/>
          </cell>
        </row>
        <row r="330">
          <cell r="A330">
            <v>2204021620</v>
          </cell>
          <cell r="B330" t="str">
            <v>220401001</v>
          </cell>
          <cell r="C330" t="str">
            <v>1052200518754</v>
          </cell>
          <cell r="D330" t="str">
            <v>ООО «ЕВРОДИЗЕЛЬБИЙСК-2005»</v>
          </cell>
          <cell r="E330" t="str">
            <v>659300, Алтайский край, г. Бийск, пер. Липового, д. 9, корпус А</v>
          </cell>
          <cell r="F330" t="str">
            <v>малое предприятие</v>
          </cell>
          <cell r="H330" t="str">
            <v>23.09.2021г.</v>
          </cell>
        </row>
        <row r="331">
          <cell r="A331">
            <v>2204021806</v>
          </cell>
          <cell r="B331" t="str">
            <v>220401001</v>
          </cell>
          <cell r="C331" t="str">
            <v>1052200519436</v>
          </cell>
          <cell r="D331" t="str">
            <v>ООО ПТФ "Ацрон"</v>
          </cell>
          <cell r="E331" t="str">
            <v>659322, АЛТАЙСКИЙ КРАЙ, БИЙСК ГОРОД, СОЦИАЛИСТИЧЕСКАЯ УЛИЦА, ДОМ 1/4, ОФИС 1</v>
          </cell>
          <cell r="F331" t="str">
            <v>-</v>
          </cell>
          <cell r="G331">
            <v>0</v>
          </cell>
        </row>
        <row r="332">
          <cell r="A332">
            <v>2204022775</v>
          </cell>
          <cell r="B332" t="str">
            <v>220401001</v>
          </cell>
          <cell r="C332" t="str">
            <v>1052200535078</v>
          </cell>
          <cell r="D332" t="str">
            <v>ООО "Инженерно-Технический Центр "Стандарт"</v>
          </cell>
          <cell r="E332" t="str">
            <v xml:space="preserve">659302, Алтайский край, г. Бийск, ул. Прибыткова, д. 4, кв. 58 </v>
          </cell>
          <cell r="F332" t="str">
            <v>микропредприятие</v>
          </cell>
          <cell r="G332" t="str">
            <v/>
          </cell>
          <cell r="H332" t="str">
            <v/>
          </cell>
        </row>
        <row r="333">
          <cell r="A333">
            <v>2204023810</v>
          </cell>
          <cell r="B333">
            <v>220401001</v>
          </cell>
          <cell r="C333" t="str">
            <v>1052200550016</v>
          </cell>
          <cell r="D333" t="str">
            <v> ООО «Озон»</v>
          </cell>
          <cell r="E333" t="str">
            <v>659316, Алтайский край, г. Бийск, ул. Социалистическая, д. 5/3</v>
          </cell>
          <cell r="F333" t="str">
            <v>малое предприятие</v>
          </cell>
        </row>
        <row r="334">
          <cell r="A334">
            <v>2222049040</v>
          </cell>
          <cell r="B334">
            <v>222201001</v>
          </cell>
          <cell r="C334" t="str">
            <v>1052201963846</v>
          </cell>
          <cell r="D334" t="str">
            <v>ООО "ЦНО "ПАРТНЕР"</v>
          </cell>
          <cell r="E334" t="str">
            <v>656057, Алтайский край, г. Барнаул, ул. Сухэ-Батора, д. 33, кв. 74</v>
          </cell>
          <cell r="F334" t="str">
            <v>микропредприятие</v>
          </cell>
          <cell r="G334">
            <v>0</v>
          </cell>
          <cell r="H334" t="str">
            <v/>
          </cell>
        </row>
        <row r="335">
          <cell r="A335" t="str">
            <v>2224095612</v>
          </cell>
          <cell r="B335" t="str">
            <v>222401001</v>
          </cell>
          <cell r="C335" t="str">
            <v>1052202221928</v>
          </cell>
          <cell r="D335" t="str">
            <v>ООО "Спецстрой"</v>
          </cell>
          <cell r="E335" t="str">
            <v>656037, Алтайский край, г. Барнаул, Калинина проспект, д. 112/27, пом. 307</v>
          </cell>
          <cell r="F335" t="str">
            <v>среднее предприятие</v>
          </cell>
        </row>
        <row r="336">
          <cell r="A336">
            <v>2225068322</v>
          </cell>
          <cell r="B336" t="str">
            <v>222501001</v>
          </cell>
          <cell r="C336" t="str">
            <v>1052202282494</v>
          </cell>
          <cell r="D336" t="str">
            <v>ФБУЗ "Центр гигиены и эпидемиологии в Алтайском крае"</v>
          </cell>
          <cell r="E336" t="str">
            <v>656049, АЛТАЙСКИЙ КРАЙ, ГОРОД БАРНАУЛ , ПЕРЕУЛОК РАДИЩЕВА, 50</v>
          </cell>
          <cell r="F336" t="str">
            <v>-</v>
          </cell>
          <cell r="G336">
            <v>0</v>
          </cell>
        </row>
        <row r="337">
          <cell r="A337">
            <v>2224098395</v>
          </cell>
          <cell r="B337">
            <v>222401001</v>
          </cell>
          <cell r="C337" t="str">
            <v>1052242184565</v>
          </cell>
          <cell r="D337" t="str">
            <v>ООО "Техком-Автоматика"</v>
          </cell>
          <cell r="E337" t="str">
            <v>656023, Алтайский край, г. Барнаул, ул. Германа Титова, д.9</v>
          </cell>
          <cell r="F337" t="str">
            <v>малое предприятие</v>
          </cell>
          <cell r="G337">
            <v>0</v>
          </cell>
        </row>
        <row r="338">
          <cell r="A338" t="str">
            <v>2452031093</v>
          </cell>
          <cell r="B338" t="str">
            <v>245201001</v>
          </cell>
          <cell r="C338" t="str">
            <v>1052452047450</v>
          </cell>
          <cell r="D338" t="str">
            <v>АО "СИБПРОМПРОЕКТ"</v>
          </cell>
          <cell r="E338" t="str">
            <v>662970, КРАСНОЯРСКИЙ КРАЙ, Г. ЖЕЛЕЗНОГОРСК, УЛ. ВОСТОЧНАЯ, Д. 20</v>
          </cell>
          <cell r="F338" t="str">
            <v>-</v>
          </cell>
        </row>
        <row r="339">
          <cell r="A339">
            <v>5042079481</v>
          </cell>
          <cell r="B339">
            <v>772201001</v>
          </cell>
          <cell r="C339" t="str">
            <v>1055008001707</v>
          </cell>
          <cell r="D339" t="str">
            <v>ООО "НИИЭМИ"</v>
          </cell>
          <cell r="E339" t="str">
            <v>111024, МОСКВА ГОРОД, ПЕРОВСКИЙ ПРОЕЗД, 35</v>
          </cell>
          <cell r="F339" t="str">
            <v>среднее предприятие</v>
          </cell>
          <cell r="G339" t="str">
            <v>Сост. в длит. договор. отношениях, Действующее предприятие, Адрес, ГД совпадаетимеет ГК 45967(2957на испол.), АС 1155(230ответчик), ИП 439(34откр., пошлина, взыск., штрафы).</v>
          </cell>
          <cell r="H339" t="str">
            <v/>
          </cell>
        </row>
        <row r="340">
          <cell r="A340" t="str">
            <v>5249078445</v>
          </cell>
          <cell r="B340" t="str">
            <v>524901001</v>
          </cell>
          <cell r="C340" t="str">
            <v>1055216580671</v>
          </cell>
          <cell r="D340" t="str">
            <v>АО "ДЗЕРЖИНСКИЙ ЗАВОД ХИМИЧЕСКОГО ОБОРУДОВАНИЯ "ЗАРЯ"</v>
          </cell>
          <cell r="E340" t="str">
            <v>606002, НИЖЕГОРОДСКАЯ ОБЛАСТЬ, ДЗЕРЖИНСК ГОРОД, ЛЕРМОНТОВА УЛИЦА, ДОМ 20</v>
          </cell>
          <cell r="F340" t="str">
            <v>среднее предприятие</v>
          </cell>
        </row>
        <row r="341">
          <cell r="A341">
            <v>5256052039</v>
          </cell>
          <cell r="B341" t="str">
            <v>525601001</v>
          </cell>
          <cell r="C341" t="str">
            <v>1055227026942</v>
          </cell>
          <cell r="D341" t="str">
            <v>ООО "Автомастер"</v>
          </cell>
          <cell r="E341" t="str">
            <v>603142, НИЖЕГОРОДСКАЯ ОБЛАСТЬ, НИЖНИЙ НОВГОРОД ГОРОД, МОНЧЕГОРСКАЯ УЛИЦА, 3, 1, 194</v>
          </cell>
          <cell r="F341" t="str">
            <v>среднее предприятие</v>
          </cell>
          <cell r="G341">
            <v>0</v>
          </cell>
        </row>
        <row r="342">
          <cell r="A342">
            <v>5407001649</v>
          </cell>
          <cell r="B342" t="str">
            <v>540401001</v>
          </cell>
          <cell r="C342" t="str">
            <v>1055407008293</v>
          </cell>
          <cell r="D342" t="str">
            <v>ООО "Торговая Компания Химпоставка"</v>
          </cell>
          <cell r="E342" t="str">
            <v>630032, Новосибирская область, город Новосибирск, Большая ул., д.256 б</v>
          </cell>
          <cell r="F342" t="str">
            <v>малое предприятие</v>
          </cell>
          <cell r="G342">
            <v>0</v>
          </cell>
        </row>
        <row r="343">
          <cell r="A343">
            <v>5410002829</v>
          </cell>
          <cell r="B343">
            <v>540801001</v>
          </cell>
          <cell r="C343" t="str">
            <v>1055410035120</v>
          </cell>
          <cell r="D343" t="str">
            <v>АНО ДПО "СИПК"</v>
          </cell>
          <cell r="E343" t="str">
            <v>630090, Новосибирская область, г. Новосибирск, ул. Демакова, д. 27, комната 503</v>
          </cell>
          <cell r="F343" t="str">
            <v>-</v>
          </cell>
          <cell r="G343" t="str">
            <v xml:space="preserve">Действующее, с 2014г. Адрес регистрации предприятия по месту проживания собственника  ГД совпадаетИски и ИП в отношении предприятия отсутствуютВ 2019-2020г. деятельность не осуществлял (предоставлены нулевые балансы)Задолженность по налогу на прибыль-4 рубля </v>
          </cell>
          <cell r="H343" t="str">
            <v>01.04.2021г.</v>
          </cell>
        </row>
        <row r="344">
          <cell r="A344" t="str">
            <v>5754004670</v>
          </cell>
          <cell r="B344" t="str">
            <v>575201001</v>
          </cell>
          <cell r="C344" t="str">
            <v>1055742019519</v>
          </cell>
          <cell r="D344" t="str">
            <v>ООО "Сана"</v>
          </cell>
          <cell r="E344" t="str">
            <v>302008, ОРЛОВСКАЯ ОБЛАСТЬ, ОРЁЛ ГОРОД, ВЫСОКОВОЛЬТНАЯ УЛИЦА, ДОМ 2Г</v>
          </cell>
          <cell r="F344" t="str">
            <v>малое предприятие</v>
          </cell>
        </row>
        <row r="345">
          <cell r="A345">
            <v>6162043665</v>
          </cell>
          <cell r="B345" t="str">
            <v>616101001</v>
          </cell>
          <cell r="C345" t="str">
            <v>1056162019825</v>
          </cell>
          <cell r="D345" t="str">
            <v>ООО "БХП "Югреактив"</v>
          </cell>
          <cell r="E345" t="str">
            <v>344096, Ростовская область, город Ростов-на-Дону, пр-кт Королева, зд. 7/19, кв.20</v>
          </cell>
          <cell r="F345" t="str">
            <v>малое предприятие</v>
          </cell>
          <cell r="G345" t="str">
            <v/>
          </cell>
        </row>
        <row r="346">
          <cell r="A346" t="str">
            <v>6670101037</v>
          </cell>
          <cell r="B346" t="str">
            <v>668601001</v>
          </cell>
          <cell r="C346" t="str">
            <v>1056603770850</v>
          </cell>
          <cell r="D346" t="str">
            <v>ООО ПП "Инструметальщик"</v>
          </cell>
          <cell r="F346" t="str">
            <v>микропредприятие</v>
          </cell>
        </row>
        <row r="347">
          <cell r="A347" t="str">
            <v>6673122130</v>
          </cell>
          <cell r="B347" t="str">
            <v>668601001</v>
          </cell>
          <cell r="C347" t="str">
            <v>1056604784642</v>
          </cell>
          <cell r="D347" t="str">
            <v>ООО "Силтон"</v>
          </cell>
          <cell r="E347" t="str">
            <v>620000, Свердловская обл., г.Екатеринбург, ул. Старых Большевиков, д.2а, оф. 408</v>
          </cell>
          <cell r="F347" t="str">
            <v>малое предприятие</v>
          </cell>
        </row>
        <row r="348">
          <cell r="A348">
            <v>6901093347</v>
          </cell>
          <cell r="B348" t="str">
            <v>695201001</v>
          </cell>
          <cell r="C348" t="str">
            <v>1056900216350</v>
          </cell>
          <cell r="D348" t="str">
            <v>АО "СтанкоМашКомплекс"</v>
          </cell>
          <cell r="E348" t="str">
            <v>170019, ТВЕРСКАЯ ОБЛАСТЬ, ТВЕРЬ ГОРОД, АКАДЕМИКА ТУПОЛЕВА УЛИЦА, ДОМ 124</v>
          </cell>
          <cell r="F348" t="str">
            <v>среднее предприятие</v>
          </cell>
          <cell r="G348">
            <v>0</v>
          </cell>
        </row>
        <row r="349">
          <cell r="A349" t="str">
            <v>7716520194</v>
          </cell>
          <cell r="B349" t="str">
            <v>503101001</v>
          </cell>
          <cell r="C349" t="str">
            <v>1057746145830</v>
          </cell>
          <cell r="D349" t="str">
            <v>ООО "Европрибор"</v>
          </cell>
          <cell r="E349" t="str">
            <v>142450, Московская область, Ногинский р-он, Старая Купавна г., Придорожная ул., д. 34</v>
          </cell>
          <cell r="F349" t="str">
            <v>малое предприятие</v>
          </cell>
        </row>
        <row r="350">
          <cell r="A350">
            <v>7719555477</v>
          </cell>
          <cell r="B350" t="str">
            <v>770701001</v>
          </cell>
          <cell r="C350" t="str">
            <v>1057747117724</v>
          </cell>
          <cell r="D350" t="str">
            <v>ФГУП "Охрана" Росгвардии</v>
          </cell>
          <cell r="E350" t="str">
            <v>105066, г. Москва, ул. Красносельская нижн., д. 35, стр. 1А</v>
          </cell>
          <cell r="F350" t="str">
            <v>-</v>
          </cell>
          <cell r="G350">
            <v>0</v>
          </cell>
          <cell r="H350" t="str">
            <v>05.05.2021г.</v>
          </cell>
        </row>
        <row r="351">
          <cell r="A351" t="str">
            <v>7701618743</v>
          </cell>
          <cell r="B351" t="str">
            <v>770101001</v>
          </cell>
          <cell r="C351" t="str">
            <v>1057748343256</v>
          </cell>
          <cell r="D351" t="str">
            <v>ООО "Нортекс"</v>
          </cell>
          <cell r="E351" t="str">
            <v>101000, ГОРОД МОСКВА, АРМЯНСКИЙ ПЕРЕУЛОК, ДОМ 4, ПОМЕЩЕНИЕ 1 ЭТ 1 КОМ 3</v>
          </cell>
          <cell r="F351" t="str">
            <v>-</v>
          </cell>
        </row>
        <row r="352">
          <cell r="A352" t="str">
            <v>7802342788</v>
          </cell>
          <cell r="B352" t="str">
            <v>781401001</v>
          </cell>
          <cell r="C352" t="str">
            <v>1057813309179</v>
          </cell>
          <cell r="D352" t="str">
            <v>ООО "Издательство Форум Медиа"</v>
          </cell>
          <cell r="E352" t="str">
            <v>197341, город Санкт-Петербург, Афонская ул., д.2 литер а, помещение 9-н офис 3-432</v>
          </cell>
          <cell r="F352" t="str">
            <v xml:space="preserve"> - </v>
          </cell>
          <cell r="G352" t="str">
            <v/>
          </cell>
        </row>
        <row r="353">
          <cell r="A353">
            <v>1434033392</v>
          </cell>
          <cell r="B353">
            <v>143401001</v>
          </cell>
          <cell r="C353" t="str">
            <v>1061434018260</v>
          </cell>
          <cell r="D353" t="str">
            <v>ЗАО "ИНФОРМБЫТСЕРВИС"</v>
          </cell>
          <cell r="E353" t="str">
            <v>678960, Российская Федерация, Респ. Саха /Якутия/, г. Нерюнгри, пр-кт. Геологов, д.81, оф.132</v>
          </cell>
          <cell r="F353" t="str">
            <v>-</v>
          </cell>
          <cell r="G353" t="str">
            <v>Действующее, с 2015г.Адрес Тургеньева 220ж к2Директор совпадаетОтрицательных маркеров в отношении предприятия нет</v>
          </cell>
          <cell r="H353" t="str">
            <v>01.09.2021г.</v>
          </cell>
        </row>
        <row r="354">
          <cell r="A354" t="str">
            <v>2130012321</v>
          </cell>
          <cell r="B354" t="str">
            <v>213001001</v>
          </cell>
          <cell r="C354" t="str">
            <v>1062130018048</v>
          </cell>
          <cell r="D354" t="str">
            <v>ООО "ТК "Азимут"</v>
          </cell>
          <cell r="E354" t="str">
            <v>428020, Чувашская Республика - Чувашия, город Чебоксары, Базовый пр-д, д.4 к.а</v>
          </cell>
          <cell r="F354" t="str">
            <v>микропредприятие</v>
          </cell>
          <cell r="G354">
            <v>0</v>
          </cell>
        </row>
        <row r="355">
          <cell r="A355">
            <v>2204028520</v>
          </cell>
          <cell r="B355" t="str">
            <v>220401001</v>
          </cell>
          <cell r="C355" t="str">
            <v>1062204043230</v>
          </cell>
          <cell r="D355" t="str">
            <v>ООО "СТМ "ОПТИМА"</v>
          </cell>
          <cell r="E355" t="str">
            <v>659321, Алтайский край, г Бийск, ул Советская, 201, а</v>
          </cell>
          <cell r="F355" t="str">
            <v>микропредприятие</v>
          </cell>
          <cell r="G355">
            <v>0</v>
          </cell>
          <cell r="H355" t="str">
            <v/>
          </cell>
        </row>
        <row r="356">
          <cell r="A356" t="str">
            <v>2204028664</v>
          </cell>
          <cell r="B356" t="str">
            <v>220401001</v>
          </cell>
          <cell r="C356" t="str">
            <v>1062204043450</v>
          </cell>
          <cell r="D356" t="str">
            <v>ООО "Нильс-Т"</v>
          </cell>
          <cell r="E356" t="str">
            <v>659306, АЛТАЙСКИЙ КРАЙ, ГОРОД БИЙСК, УЛИЦА КРАСНОАРМЕЙСКАЯ , ДОМ 85</v>
          </cell>
          <cell r="F356" t="str">
            <v>микропредприятие</v>
          </cell>
          <cell r="G356" t="str">
            <v/>
          </cell>
          <cell r="H356" t="str">
            <v/>
          </cell>
        </row>
        <row r="357">
          <cell r="A357" t="str">
            <v>2204028760</v>
          </cell>
          <cell r="B357" t="str">
            <v>222401001</v>
          </cell>
          <cell r="C357" t="str">
            <v>1062204045265</v>
          </cell>
          <cell r="D357" t="str">
            <v>ООО "Теплокомплект"</v>
          </cell>
          <cell r="E357" t="str">
            <v>656038, Алтайский край, город Барнаул, Обской б-р, д.3, кв.3</v>
          </cell>
          <cell r="F357" t="str">
            <v xml:space="preserve"> - </v>
          </cell>
          <cell r="G357">
            <v>0</v>
          </cell>
        </row>
        <row r="358">
          <cell r="A358">
            <v>2221115282</v>
          </cell>
          <cell r="B358">
            <v>222101001</v>
          </cell>
          <cell r="C358" t="str">
            <v>1062221003470</v>
          </cell>
          <cell r="D358" t="str">
            <v>ООО "АЦ "РИК"</v>
          </cell>
          <cell r="E358" t="str">
            <v>656015, Алтайский край, г.Барнаул,ул.Деповская,31-2</v>
          </cell>
          <cell r="F358" t="str">
            <v>микропредприятие</v>
          </cell>
          <cell r="H358" t="str">
            <v>15.04.2021г.</v>
          </cell>
        </row>
        <row r="359">
          <cell r="A359" t="str">
            <v>2222057354</v>
          </cell>
          <cell r="B359" t="str">
            <v>222201001</v>
          </cell>
          <cell r="C359" t="str">
            <v>1062222037525</v>
          </cell>
          <cell r="D359" t="str">
            <v>ООО "ЧОП "Алекс"</v>
          </cell>
          <cell r="E359" t="str">
            <v>656057, Алтайский край, город Барнаул, ул. Георгиева, д. 35</v>
          </cell>
          <cell r="F359" t="str">
            <v>малое предприятие</v>
          </cell>
          <cell r="G359">
            <v>0</v>
          </cell>
        </row>
        <row r="360">
          <cell r="A360">
            <v>2222059457</v>
          </cell>
          <cell r="B360" t="str">
            <v>222501001</v>
          </cell>
          <cell r="C360" t="str">
            <v>1062222039990</v>
          </cell>
          <cell r="D360" t="str">
            <v>ООО "МСВ"</v>
          </cell>
          <cell r="E360" t="str">
            <v>656056, Алтайский край, город Барнаул, Пролетарская ул., д. 50</v>
          </cell>
          <cell r="F360" t="str">
            <v xml:space="preserve"> - </v>
          </cell>
          <cell r="G360">
            <v>0</v>
          </cell>
        </row>
        <row r="361">
          <cell r="A361">
            <v>2224102122</v>
          </cell>
          <cell r="B361" t="str">
            <v>222501001</v>
          </cell>
          <cell r="C361" t="str">
            <v>1062224063142</v>
          </cell>
          <cell r="D361" t="str">
            <v>ООО "Милеком"</v>
          </cell>
          <cell r="E361" t="str">
            <v>656043, Алтайский край, город Барнаул, ул. Анатолия, д.136 к.в</v>
          </cell>
          <cell r="F361" t="str">
            <v xml:space="preserve"> - </v>
          </cell>
          <cell r="G361">
            <v>0</v>
          </cell>
        </row>
        <row r="362">
          <cell r="A362">
            <v>2224103849</v>
          </cell>
          <cell r="B362" t="str">
            <v>222501001</v>
          </cell>
          <cell r="C362" t="str">
            <v>1062224065166</v>
          </cell>
          <cell r="D362" t="str">
            <v>АО "Алтайэнергосбыт"</v>
          </cell>
          <cell r="E362" t="str">
            <v>656049, Алтайский край, г. Барнаул, ул. Интернациональная, д.122</v>
          </cell>
          <cell r="F362" t="str">
            <v>-</v>
          </cell>
          <cell r="G362" t="str">
            <v>Действующее с 2008г.Адрес и ГД совпадаетАСОтветчик на сумму 21 млн. руб. по 25 искамГЗ</v>
          </cell>
          <cell r="H362" t="str">
            <v/>
          </cell>
        </row>
        <row r="363">
          <cell r="A363">
            <v>2225074862</v>
          </cell>
          <cell r="B363" t="str">
            <v>222501001</v>
          </cell>
          <cell r="C363" t="str">
            <v>1062225003807</v>
          </cell>
          <cell r="D363" t="str">
            <v>ООО "ПИРАНТ-СЕРВИС"</v>
          </cell>
          <cell r="E363" t="str">
            <v>656043, Российская Федерация, Алтайский край, г. Барнаул, ул. Пушкина, 74</v>
          </cell>
          <cell r="F363" t="str">
            <v>малое предприятие</v>
          </cell>
          <cell r="G363" t="str">
            <v>Действующее, с 21.06.2021г.Адрес и ГД совпадаетАС1 иск на сумму 7,1 тыс. руб.ГЗ</v>
          </cell>
          <cell r="H363" t="str">
            <v>19.10.2021г.</v>
          </cell>
        </row>
        <row r="364">
          <cell r="A364">
            <v>2225078313</v>
          </cell>
          <cell r="B364">
            <v>222501001</v>
          </cell>
          <cell r="C364" t="str">
            <v>1062225019812</v>
          </cell>
          <cell r="D364" t="str">
            <v>ООО "Исида"</v>
          </cell>
          <cell r="E364" t="str">
            <v>656049, Алтайский край, г. Барнаул, ул. Партизанская, д. 132.
659322, Алтайский край, г. Бийск, ул. Социалистическая, д. 1.</v>
          </cell>
          <cell r="F364" t="e">
            <v>#N/A</v>
          </cell>
          <cell r="G364">
            <v>0</v>
          </cell>
          <cell r="H364" t="str">
            <v>22.01.2021г.</v>
          </cell>
        </row>
        <row r="365">
          <cell r="A365">
            <v>2225082084</v>
          </cell>
          <cell r="B365" t="str">
            <v>222501001</v>
          </cell>
          <cell r="C365" t="str">
            <v>1062225027644</v>
          </cell>
          <cell r="D365" t="str">
            <v>ООО "Сибтракцентр"</v>
          </cell>
          <cell r="E365" t="str">
            <v>656049, Алтайский край, г. Барнаул, ул. Папанинцев, д. 97, кв. 8</v>
          </cell>
          <cell r="F365" t="str">
            <v>малое предприятие</v>
          </cell>
          <cell r="G365">
            <v>0</v>
          </cell>
        </row>
        <row r="366">
          <cell r="A366">
            <v>3328441019</v>
          </cell>
          <cell r="B366" t="str">
            <v>770501001</v>
          </cell>
          <cell r="C366" t="str">
            <v>1063328003584</v>
          </cell>
          <cell r="D366" t="str">
            <v>АО "Владимирский завод металлоруковов"</v>
          </cell>
          <cell r="E366" t="str">
            <v>115114, Г.МОСКВА, МУНИЦИПАЛЬНЫЙ ОКРУГ ЗАМОСКВОРЕЧЬЕ, УЛ ЛЕТНИКОВСКАЯ, Д. 10,СТР. 1, СТР. 1, КОМ. 11</v>
          </cell>
          <cell r="F366" t="str">
            <v>среднее предприятие</v>
          </cell>
          <cell r="G366">
            <v>0</v>
          </cell>
        </row>
        <row r="367">
          <cell r="A367">
            <v>5049015303</v>
          </cell>
          <cell r="B367">
            <v>660850001</v>
          </cell>
          <cell r="C367" t="str">
            <v>1065049000554</v>
          </cell>
          <cell r="D367" t="str">
            <v>ООО "Рошальский завод пластификаторов"</v>
          </cell>
          <cell r="E367" t="str">
            <v>140732, Московская область, г. Рошаль, ул. Косякова, д.18</v>
          </cell>
          <cell r="G367" t="str">
            <v xml:space="preserve">Действующий ИП с 10.03.2020г.Отрицательных маркеров в отношении ИП нет.ГЗ (заключено 3 контракта на сумму 560 тыс. руб.)Действующее предприятие с 2017г., Адрес, ГД совпадает, </v>
          </cell>
          <cell r="H367" t="str">
            <v>26.03.2021г.</v>
          </cell>
        </row>
        <row r="368">
          <cell r="A368" t="str">
            <v>5402468888</v>
          </cell>
          <cell r="B368" t="str">
            <v>540301001</v>
          </cell>
          <cell r="C368" t="str">
            <v>1065402060460</v>
          </cell>
          <cell r="D368" t="str">
            <v>ООО ТД "Рэлсиб"</v>
          </cell>
          <cell r="E368" t="str">
            <v>630087, РОССИЯ, НОВОСИБИРСКАЯ ОБЛ, ГОРОД НОВОСИБИРСК Г.О., НОВОСИБИРСК Г, НЕМИРОВИЧА-ДАНЧЕНКО УЛ, ЗД. 128/1, ПОМЕЩ. 201</v>
          </cell>
          <cell r="F368" t="str">
            <v>малое предприятие</v>
          </cell>
        </row>
        <row r="369">
          <cell r="A369">
            <v>5452112527</v>
          </cell>
          <cell r="B369">
            <v>545201001</v>
          </cell>
          <cell r="C369" t="str">
            <v>1065471010340</v>
          </cell>
          <cell r="D369" t="str">
            <v>ФКП "Анозит"</v>
          </cell>
          <cell r="E369" t="str">
            <v>632380, Новосибирская обл., Куйбышевский район, г. Куйбышев, ул. Садовое Кольцо, д. 1</v>
          </cell>
          <cell r="F369" t="str">
            <v>-</v>
          </cell>
          <cell r="G369">
            <v>0</v>
          </cell>
          <cell r="H369" t="str">
            <v>09.03.2021г.</v>
          </cell>
        </row>
        <row r="370">
          <cell r="A370">
            <v>5904153874</v>
          </cell>
          <cell r="B370">
            <v>590401001</v>
          </cell>
          <cell r="C370" t="str">
            <v>1065904126749</v>
          </cell>
          <cell r="D370" t="str">
            <v>ООО "Полимер"</v>
          </cell>
          <cell r="E370" t="str">
            <v>614033, г. Пермь, ул. Бахаревская, 53, офис 20</v>
          </cell>
          <cell r="F370" t="str">
            <v>-</v>
          </cell>
          <cell r="G370">
            <v>0</v>
          </cell>
          <cell r="H370" t="str">
            <v>03.02.2021г.</v>
          </cell>
        </row>
        <row r="371">
          <cell r="A371" t="str">
            <v>7325061111</v>
          </cell>
          <cell r="B371" t="str">
            <v>Организация ликвидирована</v>
          </cell>
          <cell r="C371" t="str">
            <v>1067325050594</v>
          </cell>
          <cell r="D371" t="str">
            <v>ООО "ПРОМЭСКОРТ"</v>
          </cell>
          <cell r="E371" t="str">
            <v>432027, Ульяновская область, город Ульяновск, ул. Юности, д.5</v>
          </cell>
          <cell r="F371" t="str">
            <v xml:space="preserve"> - </v>
          </cell>
          <cell r="G371" t="str">
            <v>Организация ликвидирована</v>
          </cell>
        </row>
        <row r="372">
          <cell r="A372">
            <v>7723560776</v>
          </cell>
          <cell r="B372" t="str">
            <v>501201001</v>
          </cell>
          <cell r="C372" t="str">
            <v>1067746212599</v>
          </cell>
          <cell r="D372" t="str">
            <v>ООО "ПХС"</v>
          </cell>
          <cell r="E372" t="str">
            <v>143986, МОСКОВСКАЯ ОБЛАСТЬ, БАЛАШИХА ГОРОД, САВВИНСКОЕ (ЖЕЛЕЗНОДОРОЖНЫЙ МКР.) ШОССЕ, 10, ЭТАЖ 6</v>
          </cell>
          <cell r="F372" t="str">
            <v>среднее предприятие</v>
          </cell>
          <cell r="G372">
            <v>0</v>
          </cell>
        </row>
        <row r="373">
          <cell r="A373" t="str">
            <v>7719581685</v>
          </cell>
          <cell r="B373" t="str">
            <v>771901001</v>
          </cell>
          <cell r="C373" t="str">
            <v>1067746303657</v>
          </cell>
          <cell r="D373" t="str">
            <v>ООО "Акетон"</v>
          </cell>
          <cell r="E373" t="str">
            <v>105523, г. Москва, Щелковское шоссе, д. 100, корп 6, эт 2 пом. 202</v>
          </cell>
          <cell r="F373" t="str">
            <v>микропредприятие</v>
          </cell>
        </row>
        <row r="374">
          <cell r="A374" t="str">
            <v>7709672693</v>
          </cell>
          <cell r="B374" t="str">
            <v>502701001</v>
          </cell>
          <cell r="C374" t="str">
            <v>1067746510875</v>
          </cell>
          <cell r="D374" t="str">
            <v>ООО "Валмапак"</v>
          </cell>
          <cell r="E374" t="str">
            <v>140000, Московская область, г Люберцы, Котельническая ул, д. 9</v>
          </cell>
          <cell r="F374" t="str">
            <v>малое предприятие</v>
          </cell>
          <cell r="G374">
            <v>0</v>
          </cell>
        </row>
        <row r="375">
          <cell r="A375" t="str">
            <v>7714645769</v>
          </cell>
          <cell r="B375" t="str">
            <v>505001001</v>
          </cell>
          <cell r="C375" t="str">
            <v>1067746530719</v>
          </cell>
          <cell r="D375" t="str">
            <v>ООО "РеалИСТ"</v>
          </cell>
          <cell r="F375" t="str">
            <v>малое предприятие</v>
          </cell>
        </row>
        <row r="376">
          <cell r="A376">
            <v>7733568767</v>
          </cell>
          <cell r="B376" t="str">
            <v>774301001</v>
          </cell>
          <cell r="C376" t="str">
            <v>1067746613494</v>
          </cell>
          <cell r="D376" t="str">
            <v>ООО "Регистратор доменных имен РЕГ.РУ"</v>
          </cell>
          <cell r="E376" t="str">
            <v>125315, город Москва, Ленинградский пр-кт, д. 72 к. 3</v>
          </cell>
          <cell r="F376" t="str">
            <v xml:space="preserve"> - </v>
          </cell>
          <cell r="G376">
            <v>0</v>
          </cell>
        </row>
        <row r="377">
          <cell r="A377">
            <v>7718609602</v>
          </cell>
          <cell r="B377" t="str">
            <v>771801001</v>
          </cell>
          <cell r="C377" t="str">
            <v>1067758715551</v>
          </cell>
          <cell r="D377" t="str">
            <v>ООО "Объединенная торговая компания"</v>
          </cell>
          <cell r="E377" t="str">
            <v>107023, г. Москва, ул. Электрозаводская, д. 24, стр.3</v>
          </cell>
          <cell r="F377" t="str">
            <v>малое предприятие</v>
          </cell>
          <cell r="G377">
            <v>0</v>
          </cell>
          <cell r="H377" t="str">
            <v/>
          </cell>
        </row>
        <row r="378">
          <cell r="A378" t="str">
            <v>7717572935</v>
          </cell>
          <cell r="B378" t="str">
            <v>771701001</v>
          </cell>
          <cell r="C378" t="str">
            <v>1067759410201</v>
          </cell>
          <cell r="D378" t="str">
            <v>ЗАО "ОВК "Бизон"</v>
          </cell>
          <cell r="E378" t="str">
            <v>127106, Г.МОСКВА, МУНИЦИПАЛЬНЫЙ ОКРУГ МАРФИНО, УЛ ГОСТИНИЧНАЯ, Д. 9</v>
          </cell>
          <cell r="F378" t="str">
            <v xml:space="preserve"> - </v>
          </cell>
          <cell r="G378">
            <v>0</v>
          </cell>
        </row>
        <row r="379">
          <cell r="A379" t="str">
            <v>7718620740</v>
          </cell>
          <cell r="B379" t="str">
            <v>771701001</v>
          </cell>
          <cell r="C379" t="str">
            <v>1067761906805</v>
          </cell>
          <cell r="D379" t="str">
            <v>ООО "Хэдхантер"</v>
          </cell>
          <cell r="E379" t="str">
            <v>129085, город Москва, ул. Годовикова, д.9 стр.10</v>
          </cell>
          <cell r="F379" t="str">
            <v xml:space="preserve"> - </v>
          </cell>
          <cell r="G379">
            <v>0</v>
          </cell>
        </row>
        <row r="380">
          <cell r="A380">
            <v>6670126899</v>
          </cell>
          <cell r="B380">
            <v>6670011001</v>
          </cell>
          <cell r="C380" t="str">
            <v>1069670125084</v>
          </cell>
          <cell r="D380" t="str">
            <v>ООО "Элемент"</v>
          </cell>
          <cell r="E380" t="str">
            <v>620075, СВЕРДЛОВСКАЯ ОБЛАСТЬ, ЕКАТЕРИНБУРГ ГОРОД, БАЖОВА УЛИЦА, 68, ПОМ.14</v>
          </cell>
          <cell r="F380" t="str">
            <v>малое предприятие</v>
          </cell>
          <cell r="G380">
            <v>0</v>
          </cell>
        </row>
        <row r="381">
          <cell r="A381" t="str">
            <v>6674206150</v>
          </cell>
          <cell r="B381" t="str">
            <v>667901001</v>
          </cell>
          <cell r="C381" t="str">
            <v>1069674092542</v>
          </cell>
          <cell r="D381" t="str">
            <v>ООО "УРАЛГИПРОРЕЗИНОТЕХНИКА"</v>
          </cell>
          <cell r="E381" t="str">
            <v>620024, СВЕРДЛОВСКАЯ ОБЛАСТЬ, ЕКАТЕРИНБУРГ ГОРОД, ЕЛИЗАВЕТИНСКОЕ ШОССЕ, ДОМ 29, ОФИС 108</v>
          </cell>
          <cell r="F381" t="str">
            <v>малое предприятие</v>
          </cell>
        </row>
        <row r="382">
          <cell r="A382">
            <v>7814342790</v>
          </cell>
          <cell r="B382" t="str">
            <v>781401001</v>
          </cell>
          <cell r="C382" t="str">
            <v>1069847155872</v>
          </cell>
          <cell r="D382" t="str">
            <v>ООО "Невареактив"</v>
          </cell>
          <cell r="E382" t="str">
            <v>197183, город Санкт-Петербург, Сестрорецкая ул., д. 8 литер а, помещ. 19-н</v>
          </cell>
          <cell r="F382" t="str">
            <v>малое предприятие</v>
          </cell>
        </row>
        <row r="383">
          <cell r="A383" t="str">
            <v>1608007192</v>
          </cell>
          <cell r="B383" t="str">
            <v>160801001</v>
          </cell>
          <cell r="C383" t="str">
            <v>1071672002027</v>
          </cell>
          <cell r="D383" t="str">
            <v>ООО "Жилкомсервис"</v>
          </cell>
          <cell r="E383" t="str">
            <v>422350, Республика Татарстан, Апастовский район, поселок городского типа Апастово, ул. Мусы Джалиля, д.13</v>
          </cell>
          <cell r="F383" t="str">
            <v xml:space="preserve"> - </v>
          </cell>
          <cell r="G383" t="str">
            <v>Действующее с 2007г.Действующий ИП с 05.01.2000г.</v>
          </cell>
        </row>
        <row r="384">
          <cell r="A384" t="str">
            <v>2204029996</v>
          </cell>
          <cell r="B384" t="str">
            <v>220401001</v>
          </cell>
          <cell r="C384" t="str">
            <v>1072204003200</v>
          </cell>
          <cell r="D384" t="str">
            <v>ООО "Терминал"</v>
          </cell>
          <cell r="E384" t="str">
            <v>659316, Алтайский край, город Бийск, Социалистическая ул, д. 5/1, офис 12</v>
          </cell>
          <cell r="F384" t="str">
            <v>микропредприятие</v>
          </cell>
          <cell r="G384">
            <v>0</v>
          </cell>
        </row>
        <row r="385">
          <cell r="A385">
            <v>2204030536</v>
          </cell>
          <cell r="B385" t="str">
            <v>220401001</v>
          </cell>
          <cell r="C385" t="str">
            <v>1072204004476</v>
          </cell>
          <cell r="D385" t="str">
            <v>ООО "Регион-тент"</v>
          </cell>
          <cell r="E385" t="str">
            <v>659322, Алтайский край, город Бийск, ул. Декабристов, д.13, кв.12</v>
          </cell>
          <cell r="F385" t="str">
            <v>микропредприятие</v>
          </cell>
          <cell r="G385">
            <v>0</v>
          </cell>
        </row>
        <row r="386">
          <cell r="A386" t="str">
            <v>2204033086</v>
          </cell>
          <cell r="B386" t="str">
            <v>220401001</v>
          </cell>
          <cell r="C386" t="str">
            <v>1072204018402</v>
          </cell>
          <cell r="D386" t="str">
            <v>МБУ "Управление "Единое окно"</v>
          </cell>
          <cell r="E386" t="str">
            <v>659300, Алтайский край, г.о. город Бийск, г. Бийск, ул. Ильи Мухачева, д. 117</v>
          </cell>
          <cell r="F386" t="str">
            <v xml:space="preserve"> - </v>
          </cell>
          <cell r="G386" t="str">
            <v/>
          </cell>
        </row>
        <row r="387">
          <cell r="A387" t="str">
            <v>2204033706</v>
          </cell>
          <cell r="B387" t="str">
            <v>220401001</v>
          </cell>
          <cell r="C387" t="str">
            <v>1072204019029</v>
          </cell>
          <cell r="D387" t="str">
            <v>ООО "Алтайпартнер"</v>
          </cell>
          <cell r="E387" t="str">
            <v>659316, Алтайский край, город Бийск, Ленинградская ул, влд. 53/1, кв.18</v>
          </cell>
          <cell r="F387" t="str">
            <v>микропредприятие</v>
          </cell>
          <cell r="G387">
            <v>0</v>
          </cell>
        </row>
        <row r="388">
          <cell r="A388" t="str">
            <v>2204034354</v>
          </cell>
          <cell r="B388" t="str">
            <v>220401001</v>
          </cell>
          <cell r="C388" t="str">
            <v>1072204019667</v>
          </cell>
          <cell r="D388" t="str">
            <v>ООО "Монтажспецсервис"</v>
          </cell>
          <cell r="E388" t="str">
            <v>659316, Алтайский край, г Бийск, Социалистическая ул, д. 5/1</v>
          </cell>
          <cell r="F388" t="str">
            <v>малое предприятие</v>
          </cell>
          <cell r="G388" t="str">
            <v>Действующее с 1998г.Адрес и ГД совпадаетОтрицательных маркеров в отношении предприятия нетСафронов Александр Владимирович,23.02.1975г.р паспорт 01 19 №648864 в-н 13.03.2020г. ГУ МВД России по АК, прож. г. Бийск, ул. Докучаева д.2/4 кв. 2</v>
          </cell>
        </row>
        <row r="389">
          <cell r="A389">
            <v>2204034932</v>
          </cell>
          <cell r="B389" t="str">
            <v>220401001</v>
          </cell>
          <cell r="C389" t="str">
            <v>1072204020228</v>
          </cell>
          <cell r="D389" t="str">
            <v>ООО "Экспертиза-Сервис"</v>
          </cell>
          <cell r="E389" t="str">
            <v>659303, Алтайский край, г. Бийск, ул. Петра Мерлина, д. 63, пом. 21-23</v>
          </cell>
          <cell r="F389" t="str">
            <v>микропредприятие</v>
          </cell>
          <cell r="G389">
            <v>0</v>
          </cell>
          <cell r="H389" t="str">
            <v/>
          </cell>
        </row>
        <row r="390">
          <cell r="A390" t="str">
            <v>2204035686</v>
          </cell>
          <cell r="B390" t="str">
            <v>220401001</v>
          </cell>
          <cell r="C390" t="str">
            <v>1072204020954</v>
          </cell>
          <cell r="D390" t="str">
            <v>ООО "Бийсктранссервис"</v>
          </cell>
          <cell r="E390" t="str">
            <v>659342, Алтайский край, город Бийск, Яровой пер., д.21б</v>
          </cell>
          <cell r="F390" t="str">
            <v xml:space="preserve"> - </v>
          </cell>
          <cell r="G390">
            <v>0</v>
          </cell>
        </row>
        <row r="391">
          <cell r="A391">
            <v>2204035750</v>
          </cell>
          <cell r="B391" t="str">
            <v>220401001</v>
          </cell>
          <cell r="C391" t="str">
            <v>1072204021020</v>
          </cell>
          <cell r="D391" t="str">
            <v>ООО "Промтехэксперт"</v>
          </cell>
          <cell r="E391" t="str">
            <v>659303, АЛТАЙСКИЙ КРАЙ, Г. БИЙСК, УЛ. ПЕТРА МЕРЛИНА, Д. 52</v>
          </cell>
          <cell r="F391" t="str">
            <v>микропредприятие</v>
          </cell>
        </row>
        <row r="392">
          <cell r="A392">
            <v>2208015151</v>
          </cell>
          <cell r="B392" t="str">
            <v>220801001</v>
          </cell>
          <cell r="C392" t="str">
            <v>1072208005154</v>
          </cell>
          <cell r="D392" t="str">
            <v>ООО "Свит-Комплект"</v>
          </cell>
          <cell r="E392" t="str">
            <v>Алтайский кр., г. Новоалтайск, ул. П.Корчагина, д. 21</v>
          </cell>
          <cell r="F392">
            <v>0</v>
          </cell>
          <cell r="G392">
            <v>0</v>
          </cell>
        </row>
        <row r="393">
          <cell r="A393">
            <v>2208015144</v>
          </cell>
          <cell r="B393" t="str">
            <v>220801001</v>
          </cell>
          <cell r="C393" t="str">
            <v>1072208005165</v>
          </cell>
          <cell r="D393" t="str">
            <v>ООО "Свит-Подушка"</v>
          </cell>
          <cell r="E393" t="str">
            <v>Алтайский кр., г. Новоалтайск, ул. П.Корчагина, д. 21</v>
          </cell>
          <cell r="F393">
            <v>0</v>
          </cell>
          <cell r="G393">
            <v>0</v>
          </cell>
        </row>
        <row r="394">
          <cell r="A394">
            <v>2221123903</v>
          </cell>
          <cell r="B394" t="str">
            <v>222401001</v>
          </cell>
          <cell r="C394" t="str">
            <v>1072221001808</v>
          </cell>
          <cell r="D394" t="str">
            <v>ООО ТК "Энергия"</v>
          </cell>
          <cell r="E394" t="str">
            <v>656037, Алтайский край, город Барнаул, пр-кт Ленина, д.154в</v>
          </cell>
          <cell r="F394" t="str">
            <v>микропредприятие</v>
          </cell>
          <cell r="G394">
            <v>0</v>
          </cell>
        </row>
        <row r="395">
          <cell r="A395">
            <v>2224114047</v>
          </cell>
          <cell r="B395">
            <v>222501001</v>
          </cell>
          <cell r="C395" t="str">
            <v>1072224006690</v>
          </cell>
          <cell r="D395" t="str">
            <v>ООО "ГАЦ АР НАКС"</v>
          </cell>
          <cell r="E395" t="str">
            <v>656043, Алтайский край, г. Барнаул, ул. Анатолия, 103 "А", офис 31</v>
          </cell>
          <cell r="F395" t="str">
            <v>микропредприятие</v>
          </cell>
          <cell r="G395">
            <v>0</v>
          </cell>
          <cell r="H395" t="str">
            <v>28.05.2021г.</v>
          </cell>
        </row>
        <row r="396">
          <cell r="A396" t="str">
            <v>2225084356</v>
          </cell>
          <cell r="B396" t="str">
            <v>222501001</v>
          </cell>
          <cell r="C396" t="str">
            <v>1072225002410</v>
          </cell>
          <cell r="D396" t="str">
            <v>КБУ "ИД "Регион"</v>
          </cell>
          <cell r="E396" t="str">
            <v>656008, АЛТАЙСКИЙ КРАЙ, ГОРОД БАРНАУЛ, УЛИЦА ПРОЛЕТАРСКАЯ, ДОМ 250</v>
          </cell>
          <cell r="F396" t="str">
            <v>-</v>
          </cell>
        </row>
        <row r="397">
          <cell r="A397" t="str">
            <v>2225084998</v>
          </cell>
          <cell r="B397" t="str">
            <v>222201001</v>
          </cell>
          <cell r="C397" t="str">
            <v>1072225003256</v>
          </cell>
          <cell r="D397" t="str">
            <v>ООО "АНТ Импорт"</v>
          </cell>
          <cell r="E397" t="str">
            <v>656057, Алтайский край, город Барнаул, Павловский тракт, д. 249е</v>
          </cell>
          <cell r="F397" t="str">
            <v>среднее предприятие</v>
          </cell>
          <cell r="G397" t="str">
            <v xml:space="preserve">Сост. в длит. договор. отношениях, Действующее предприятие, Адрес, ГД совпадает, имеет ГК 15(8на исп.)Действующее предприятие, Адрес, ГД совпадает, </v>
          </cell>
        </row>
        <row r="398">
          <cell r="A398">
            <v>3447025850</v>
          </cell>
          <cell r="B398" t="str">
            <v>344701001</v>
          </cell>
          <cell r="C398" t="str">
            <v>1073461005672</v>
          </cell>
          <cell r="D398" t="str">
            <v>ООО "Волгоградпромпроект"</v>
          </cell>
          <cell r="E398" t="str">
            <v>400057,Волгоградская область, г. Волгоград, ул. Промысловая, д.47</v>
          </cell>
          <cell r="F398" t="str">
            <v>малое предприятие</v>
          </cell>
          <cell r="G398">
            <v>0</v>
          </cell>
          <cell r="H398" t="str">
            <v>13.07.2021г.</v>
          </cell>
        </row>
        <row r="399">
          <cell r="A399" t="str">
            <v>3662123017</v>
          </cell>
          <cell r="B399" t="str">
            <v>366101001</v>
          </cell>
          <cell r="C399" t="str">
            <v>1073667024727</v>
          </cell>
          <cell r="D399" t="str">
            <v>ООО "Спецмаш"</v>
          </cell>
          <cell r="E399" t="str">
            <v>394033, РОССИЯ, ВОРОНЕЖСКАЯ ОБЛ., ГОРОД ВОРОНЕЖ Г.О., ВОРОНЕЖ Г., ЛЕНИНСКИЙ ПР-КТ, Д. 156А</v>
          </cell>
          <cell r="F399" t="str">
            <v>малое предприятие</v>
          </cell>
        </row>
        <row r="400">
          <cell r="A400" t="str">
            <v>3808166404</v>
          </cell>
          <cell r="B400" t="str">
            <v>381201001</v>
          </cell>
          <cell r="C400" t="str">
            <v>1073808009659</v>
          </cell>
          <cell r="D400" t="str">
            <v>ООО "Иркутская Энергосбытовая компания"</v>
          </cell>
          <cell r="E400" t="str">
            <v>664033, ИРКУТСКАЯ ОБЛАСТЬ, ИРКУТСК ГОРОД, ЛЕРМОНТОВА УЛИЦА, 257</v>
          </cell>
          <cell r="F400" t="str">
            <v>-</v>
          </cell>
        </row>
        <row r="401">
          <cell r="A401" t="str">
            <v>4011017405</v>
          </cell>
          <cell r="B401" t="str">
            <v>401101001</v>
          </cell>
          <cell r="C401" t="str">
            <v>1074011003384</v>
          </cell>
          <cell r="D401" t="str">
            <v>ООО "ПТК Приоритет"</v>
          </cell>
          <cell r="E401" t="str">
            <v>249060, РОССИЯ, КАЛУЖСКАЯ ОБЛ., Р-Н МАЛОЯРОСЛАВЕЦКИЙ, С.П. ДЕРЕВНЯ ШУМЯТИНО, Д. ТЕРЕНТЬЕВО, УЛ. ПРОМЫШЛЕННАЯ, СТР. 1</v>
          </cell>
          <cell r="F401" t="str">
            <v>малое предприятие</v>
          </cell>
        </row>
        <row r="402">
          <cell r="A402">
            <v>4205132492</v>
          </cell>
          <cell r="B402" t="str">
            <v>420501001</v>
          </cell>
          <cell r="C402" t="str">
            <v>1074205012804</v>
          </cell>
          <cell r="D402" t="str">
            <v>ООО «Центр аудита и консалтинга «Партнер»</v>
          </cell>
          <cell r="E402" t="str">
            <v>650023, Российская Федерация, Кемеровская обл., г. Кемерово, пр-кт. Октябрьский, 46, 279</v>
          </cell>
          <cell r="F402" t="str">
            <v>малое предприятие</v>
          </cell>
          <cell r="H402" t="str">
            <v/>
          </cell>
        </row>
        <row r="403">
          <cell r="A403">
            <v>4205143102</v>
          </cell>
          <cell r="B403" t="str">
            <v>420501001</v>
          </cell>
          <cell r="C403" t="str">
            <v>1074205023507</v>
          </cell>
          <cell r="D403" t="str">
            <v>АО "НЦ ВостНИИ"</v>
          </cell>
          <cell r="E403" t="str">
            <v>650002, Кемеровская область - Кузбасс, г. Кемерово, ул. Институтская, д. 3</v>
          </cell>
          <cell r="F403" t="str">
            <v>-</v>
          </cell>
          <cell r="G403">
            <v>0</v>
          </cell>
          <cell r="H403" t="str">
            <v>27.01.2021г.</v>
          </cell>
        </row>
        <row r="404">
          <cell r="A404" t="str">
            <v>5027045103</v>
          </cell>
          <cell r="B404" t="str">
            <v>502701001</v>
          </cell>
          <cell r="C404" t="str">
            <v>1075027001554</v>
          </cell>
          <cell r="D404" t="str">
            <v>ООО "СВК"</v>
          </cell>
          <cell r="E404" t="str">
            <v>140002, МОСКОВСКАЯ ОБЛАСТЬ, ГОРОД ЛЮБЕРЦЫ, ПРОСПЕКТ ОКТЯБРЬСКИЙ, 112, -, ОФИС 410</v>
          </cell>
          <cell r="F404" t="str">
            <v>малое предприятие</v>
          </cell>
        </row>
        <row r="405">
          <cell r="A405">
            <v>5041071427</v>
          </cell>
          <cell r="B405" t="str">
            <v>503101001</v>
          </cell>
          <cell r="C405" t="str">
            <v>1075031000560</v>
          </cell>
          <cell r="D405" t="str">
            <v>ООО "Научно-консалтинговый центр "ФОРУМ-СМ"</v>
          </cell>
          <cell r="E405" t="str">
            <v>142432, Московская область, город Черноголовка, Институтский пр-кт, д.2, кв.93</v>
          </cell>
          <cell r="F405" t="str">
            <v>микропредприятие</v>
          </cell>
          <cell r="G405">
            <v>0</v>
          </cell>
        </row>
        <row r="406">
          <cell r="A406">
            <v>5249092263</v>
          </cell>
          <cell r="B406">
            <v>524901001</v>
          </cell>
          <cell r="C406" t="str">
            <v>1075249010363</v>
          </cell>
          <cell r="D406" t="str">
            <v>ООО ПТК "Апрель"</v>
          </cell>
          <cell r="E406" t="str">
            <v>606008, Нижегородская область, город Дзержинск, Октябрьская ул., д.5</v>
          </cell>
          <cell r="F406" t="str">
            <v>малое предприятие</v>
          </cell>
          <cell r="G406">
            <v>0</v>
          </cell>
        </row>
        <row r="407">
          <cell r="A407" t="str">
            <v>5406381846</v>
          </cell>
          <cell r="B407" t="str">
            <v>540601001</v>
          </cell>
          <cell r="C407" t="str">
            <v>1075406001417</v>
          </cell>
          <cell r="D407" t="str">
            <v>ООО "Кристофер"</v>
          </cell>
          <cell r="E407" t="str">
            <v>630112, Новосибирская область, город Новосибирск, ул Писарева, зд. 102, офис 201</v>
          </cell>
          <cell r="F407" t="str">
            <v>малое предприятие</v>
          </cell>
          <cell r="G407">
            <v>0</v>
          </cell>
        </row>
        <row r="408">
          <cell r="A408" t="str">
            <v>5410010611</v>
          </cell>
          <cell r="B408" t="str">
            <v>541001001</v>
          </cell>
          <cell r="C408" t="str">
            <v>1075410000247</v>
          </cell>
          <cell r="D408" t="str">
            <v>ООО "Техкомплект"</v>
          </cell>
          <cell r="E408" t="str">
            <v>630129, Новосибирская область, г. Новосибирск, ул. Тайгинская, зд.15, офис 26</v>
          </cell>
          <cell r="F408" t="str">
            <v>микропредприятие</v>
          </cell>
          <cell r="G408">
            <v>0</v>
          </cell>
        </row>
        <row r="409">
          <cell r="A409">
            <v>5433169800</v>
          </cell>
          <cell r="B409" t="str">
            <v>543301001</v>
          </cell>
          <cell r="C409" t="str">
            <v>1075475005924</v>
          </cell>
          <cell r="D409" t="str">
            <v>ООО "ТРЕЙД-ПРОЕКТ-РЕСУРС"</v>
          </cell>
          <cell r="E409" t="str">
            <v>630559, Российская Федерация, Новосибирская обл., Новосибирский р-н, дом 20, 310</v>
          </cell>
          <cell r="F409" t="str">
            <v>малое предприятие</v>
          </cell>
          <cell r="G409">
            <v>0</v>
          </cell>
          <cell r="H409" t="str">
            <v>16.12.2021г.</v>
          </cell>
        </row>
        <row r="410">
          <cell r="A410" t="str">
            <v>5948032683</v>
          </cell>
          <cell r="B410" t="str">
            <v>594801001</v>
          </cell>
          <cell r="C410" t="str">
            <v>1075948001392</v>
          </cell>
          <cell r="D410" t="str">
            <v>ООО "ПЗМП"</v>
          </cell>
          <cell r="E410" t="str">
            <v>614530, РОССИЯ, ПЕРМСКИЙ КРАЙ, МО ПЕРМСКИЙ, С. ФРОЛЫ., УЛ. ВЕСЕННЯЯ, Д. 4</v>
          </cell>
          <cell r="F410" t="str">
            <v>микропредприятие</v>
          </cell>
        </row>
        <row r="411">
          <cell r="A411">
            <v>7450047185</v>
          </cell>
          <cell r="B411" t="str">
            <v>746001001</v>
          </cell>
          <cell r="C411" t="str">
            <v>1077450000154</v>
          </cell>
          <cell r="D411" t="str">
            <v>ООО "ТАБЛИЦА МЕНДЕЛЕЕВА"</v>
          </cell>
          <cell r="E411" t="str">
            <v>454052, ОБЛАСТЬ ЧЕЛЯБИНСКАЯ, ГОРОД ЧЕЛЯБИНСК, ШОССЕ
МЕТАЛЛУРГОВ, 70, Б</v>
          </cell>
          <cell r="F411" t="str">
            <v>микропредприятие</v>
          </cell>
          <cell r="G411">
            <v>0</v>
          </cell>
          <cell r="H411" t="str">
            <v/>
          </cell>
        </row>
        <row r="412">
          <cell r="A412" t="str">
            <v>7451259873</v>
          </cell>
          <cell r="B412" t="str">
            <v>272501001</v>
          </cell>
          <cell r="C412" t="str">
            <v>1077451029853</v>
          </cell>
          <cell r="D412" t="str">
            <v>ООО "НВП "Корпус"</v>
          </cell>
          <cell r="E412" t="str">
            <v>680033, Хабаровский край, город Хабаровск, Тихоокеанская ул., д.204 корпус 3 литера а, офис 708а</v>
          </cell>
          <cell r="F412" t="str">
            <v xml:space="preserve"> - </v>
          </cell>
          <cell r="G412">
            <v>0</v>
          </cell>
        </row>
        <row r="413">
          <cell r="A413">
            <v>7716591967</v>
          </cell>
          <cell r="B413" t="str">
            <v>463201001</v>
          </cell>
          <cell r="C413" t="str">
            <v>1077762799531</v>
          </cell>
          <cell r="D413" t="str">
            <v>ООО "Рабэкс Трэйд"</v>
          </cell>
          <cell r="E413" t="str">
            <v>305018, Курская область, город Курск, пр-кт Ленинского Комсомола, зд. 2, помещ. I кабинет 75</v>
          </cell>
          <cell r="F413" t="str">
            <v>малое предприятие</v>
          </cell>
        </row>
        <row r="414">
          <cell r="A414">
            <v>7802235345</v>
          </cell>
          <cell r="B414" t="str">
            <v>781401001</v>
          </cell>
          <cell r="C414" t="str">
            <v>1077800024785</v>
          </cell>
          <cell r="D414" t="str">
            <v>АНО ДПО "Учебный центр ЭксКонт"</v>
          </cell>
          <cell r="E414" t="str">
            <v>197374, Санкт-Петербург, Торфяная дорога, д. 7, лит. Ф., офис 712</v>
          </cell>
          <cell r="F414" t="str">
            <v>-</v>
          </cell>
          <cell r="G414" t="str">
            <v>Действующее, с 2012г.Фактический адрес г. Нижнекамск ул. Первопроходцев 4,  ГД совпадаетИП (2 на сумму 1 тыс. руб.)Исков в отношении предприятия нетГЗ</v>
          </cell>
          <cell r="H414" t="str">
            <v/>
          </cell>
        </row>
        <row r="415">
          <cell r="A415" t="str">
            <v>7802389514</v>
          </cell>
          <cell r="B415" t="str">
            <v>780201001</v>
          </cell>
          <cell r="C415" t="str">
            <v>1077847340911</v>
          </cell>
          <cell r="D415" t="str">
            <v>ООО "Импульс"</v>
          </cell>
          <cell r="E415" t="str">
            <v>194100, ГОРОД САНКТ-ПЕТЕРБУРГ, ЛИТОВСКАЯ УЛИЦА, ДОМ 10, ЛИТЕР А, ПОМЕЩЕНИЕ 2-Н, КОМНАТА 440</v>
          </cell>
          <cell r="F415" t="str">
            <v>микропредприятие</v>
          </cell>
        </row>
        <row r="416">
          <cell r="A416">
            <v>7841360597</v>
          </cell>
          <cell r="B416" t="str">
            <v>780401001</v>
          </cell>
          <cell r="C416" t="str">
            <v>1077847377497</v>
          </cell>
          <cell r="D416" t="str">
            <v>ООО "НЕРКОН"</v>
          </cell>
          <cell r="E416" t="str">
            <v>195009, Россия, Санкт-Петербург, ул. Ватутина, д. 17, литера К, офис 2.</v>
          </cell>
          <cell r="F416" t="str">
            <v>малое предприятие</v>
          </cell>
          <cell r="G416">
            <v>0</v>
          </cell>
          <cell r="H416" t="str">
            <v/>
          </cell>
        </row>
        <row r="417">
          <cell r="A417">
            <v>7817311045</v>
          </cell>
          <cell r="B417" t="str">
            <v>781701001</v>
          </cell>
          <cell r="C417" t="str">
            <v>1077847611049</v>
          </cell>
          <cell r="D417" t="str">
            <v>ООО "Тара.Ру"</v>
          </cell>
          <cell r="E417" t="str">
            <v>196641, город Санкт-Петербург, поселок Металлострой, На Металлострой дор., д. 5 к. 66 литера а, скл. 4</v>
          </cell>
          <cell r="F417" t="str">
            <v xml:space="preserve"> - </v>
          </cell>
          <cell r="G417">
            <v>0</v>
          </cell>
        </row>
        <row r="418">
          <cell r="A418" t="str">
            <v>7816405318</v>
          </cell>
          <cell r="B418" t="str">
            <v>781601001</v>
          </cell>
          <cell r="C418" t="str">
            <v>1079847030427</v>
          </cell>
          <cell r="D418" t="str">
            <v>ООО "Кемикал Лайн"</v>
          </cell>
          <cell r="E418" t="str">
            <v>192283, ГОРОД САНКТ-ПЕТЕРБУРГ, ЗАГРЕБСКИЙ БУЛЬВАР, ДОМ 33, ЛИТЕР А, ОФИС 43</v>
          </cell>
          <cell r="F418" t="str">
            <v>малое предприятие</v>
          </cell>
        </row>
        <row r="419">
          <cell r="A419">
            <v>1655165100</v>
          </cell>
          <cell r="B419" t="str">
            <v>165801001</v>
          </cell>
          <cell r="C419" t="str">
            <v>1081690061683</v>
          </cell>
          <cell r="D419" t="str">
            <v>ООО "Грузоподъем"</v>
          </cell>
          <cell r="E419" t="str">
            <v>420034, респ. Татарстан, г. Казань, ул. Декабристов, 85 Б, эт/пом/оф 7/2/701</v>
          </cell>
          <cell r="F419" t="str">
            <v>малое предприятие</v>
          </cell>
          <cell r="G419">
            <v>0</v>
          </cell>
          <cell r="H419" t="str">
            <v>03.12.2021г.</v>
          </cell>
        </row>
        <row r="420">
          <cell r="A420">
            <v>2204036785</v>
          </cell>
          <cell r="B420" t="str">
            <v>220401001</v>
          </cell>
          <cell r="C420" t="str">
            <v>1082204000922</v>
          </cell>
          <cell r="D420" t="str">
            <v>ООО "Алтайпромальп"</v>
          </cell>
          <cell r="E420" t="str">
            <v>659323, АЛТАЙСКИЙ КРАЙ, БИЙСК ГОРОД, БАЙКАЛЬСКИЙ ПЕРЕУЛОК, 63, В</v>
          </cell>
          <cell r="F420" t="str">
            <v>микропредприятие</v>
          </cell>
          <cell r="G420">
            <v>0</v>
          </cell>
        </row>
        <row r="421">
          <cell r="A421" t="str">
            <v>2204037404</v>
          </cell>
          <cell r="B421" t="str">
            <v>220401001</v>
          </cell>
          <cell r="C421" t="str">
            <v>1082204001527</v>
          </cell>
          <cell r="D421" t="str">
            <v>ООО "Сибстройсервис"</v>
          </cell>
          <cell r="E421" t="str">
            <v>659330, Алтайский край, город Бийск, Новгородский пер., д.111 к.а</v>
          </cell>
          <cell r="F421" t="str">
            <v>микропредприятие</v>
          </cell>
        </row>
        <row r="422">
          <cell r="A422" t="str">
            <v>2204038599</v>
          </cell>
          <cell r="B422" t="str">
            <v>220401001</v>
          </cell>
          <cell r="C422" t="str">
            <v>1082204002946</v>
          </cell>
          <cell r="D422" t="str">
            <v>ООО "ТД "Сиб-Ойл"</v>
          </cell>
          <cell r="E422" t="str">
            <v>659308, АЛТАЙСКИЙ КРАЙ, БИЙСК ГОРОД, ПРИГОРОДНАЯ УЛИЦА, 28</v>
          </cell>
          <cell r="F422" t="str">
            <v>малое предприятие</v>
          </cell>
          <cell r="G422">
            <v>0</v>
          </cell>
        </row>
        <row r="423">
          <cell r="A423" t="str">
            <v>2204039169</v>
          </cell>
          <cell r="B423" t="str">
            <v>220401001</v>
          </cell>
          <cell r="C423" t="str">
            <v>1082204003496</v>
          </cell>
          <cell r="D423" t="str">
            <v>ООО "Спецэлектротехника"</v>
          </cell>
          <cell r="E423" t="str">
            <v>659334, АЛТАЙСКИЙ КРАЙ, ГОРОД БИЙСК, УЛИЦА АЛЕКСАНДРА ПУШКИНА, ДОМ 186, КВАРТИРА 1</v>
          </cell>
          <cell r="F423" t="str">
            <v>микропредприятие</v>
          </cell>
        </row>
        <row r="424">
          <cell r="A424" t="str">
            <v>2208015955</v>
          </cell>
          <cell r="B424" t="str">
            <v>222201001</v>
          </cell>
          <cell r="C424" t="str">
            <v>1082208000181</v>
          </cell>
          <cell r="D424" t="str">
            <v>ООО "Альтерра"</v>
          </cell>
          <cell r="E424" t="str">
            <v>656048, АЛТАЙСКИЙ КРАЙ, ГОРОД БАРНАУЛ, ПАВЛОВСКИЙ ТРАКТ, ДОМ 206Б</v>
          </cell>
          <cell r="F424" t="str">
            <v>-</v>
          </cell>
          <cell r="G424">
            <v>0</v>
          </cell>
        </row>
        <row r="425">
          <cell r="A425" t="str">
            <v>2221137744</v>
          </cell>
          <cell r="B425" t="str">
            <v>222201001</v>
          </cell>
          <cell r="C425" t="str">
            <v>1082221007912</v>
          </cell>
          <cell r="D425" t="str">
            <v>ООО "Снабжение"</v>
          </cell>
          <cell r="E425" t="str">
            <v>656067, АЛТАЙСКИЙ КРАЙ, БАРНАУЛ ГОРОД, БАЛТИЙСКАЯ УЛИЦА, ДОМ 66, ОФИС 7</v>
          </cell>
          <cell r="F425" t="str">
            <v>микропредприятие</v>
          </cell>
        </row>
        <row r="426">
          <cell r="A426">
            <v>2221139212</v>
          </cell>
          <cell r="B426" t="str">
            <v>222101001</v>
          </cell>
          <cell r="C426" t="str">
            <v>1082221009386</v>
          </cell>
          <cell r="D426" t="str">
            <v>ООО "ТРАНССТАЙЕР"</v>
          </cell>
          <cell r="E426" t="str">
            <v>656015, Российская Федерация, АЛТАЙСКИЙ, БАРНАУЛ, СТРОИТЕЛЕЙ, 16, 501</v>
          </cell>
          <cell r="F426" t="str">
            <v>микропредприятие</v>
          </cell>
          <cell r="G426">
            <v>0</v>
          </cell>
          <cell r="H426" t="str">
            <v/>
          </cell>
        </row>
        <row r="427">
          <cell r="A427">
            <v>2224124327</v>
          </cell>
          <cell r="B427">
            <v>222201001</v>
          </cell>
          <cell r="C427" t="str">
            <v>1082224006864</v>
          </cell>
          <cell r="D427" t="str">
            <v>ООО "Автомеханика"</v>
          </cell>
          <cell r="E427" t="str">
            <v>656058, Алтайский край, г. Барнаул, Северный Власихинский проезд, зд. 59, помещ. Н1</v>
          </cell>
          <cell r="F427" t="str">
            <v>микропредприятие</v>
          </cell>
          <cell r="G427" t="str">
            <v>Сост. в длит. договор.отношениях, Адрес, ГД совпадает, ГК 106(25на исп.), АС 13(6ответ.)Сост. в длит. договор.отношениях, Действующее предприятие, Адрес, ГД совпадает, имеет АС 7(истец, 3 лицо)</v>
          </cell>
          <cell r="H427" t="str">
            <v>14.12.2021г.</v>
          </cell>
        </row>
        <row r="428">
          <cell r="A428" t="str">
            <v>3662136834</v>
          </cell>
          <cell r="B428" t="str">
            <v>366201001</v>
          </cell>
          <cell r="C428" t="str">
            <v>1083668032205</v>
          </cell>
          <cell r="D428" t="str">
            <v>ООО "Транссила"</v>
          </cell>
          <cell r="E428" t="str">
            <v>94026, ВОРОНЕЖСКАЯ ОБЛАСТЬ, ГОРОД ВОРОНЕЖ, ТРУДА ПРОСПЕКТ, 48, Г</v>
          </cell>
          <cell r="F428" t="str">
            <v>микропредприятие</v>
          </cell>
        </row>
        <row r="429">
          <cell r="A429" t="str">
            <v>5027142234</v>
          </cell>
          <cell r="B429" t="str">
            <v>502701001</v>
          </cell>
          <cell r="C429" t="str">
            <v>1085027014247</v>
          </cell>
          <cell r="D429" t="str">
            <v>ООО НПО "Компас"</v>
          </cell>
          <cell r="E429" t="str">
            <v>140080, МОСКОВСКАЯ ОБЛАСТЬ, ЛЫТКАРИНО ГОРОД, ПРОМЗОНА ТУРАЕВО ТЕРРИТОРИЯ, СТРОЕНИЕ 38,</v>
          </cell>
          <cell r="F429" t="str">
            <v>малое предприятие</v>
          </cell>
        </row>
        <row r="430">
          <cell r="A430">
            <v>5257103310</v>
          </cell>
          <cell r="B430" t="str">
            <v>525701001</v>
          </cell>
          <cell r="C430" t="str">
            <v>1085257005790</v>
          </cell>
          <cell r="D430" t="str">
            <v>ООО "ПКФ "Нижегородхимпродукт"</v>
          </cell>
          <cell r="E430" t="str">
            <v>603070, Нижегородская область, город Нижний Новгород, Мещерский б-р, д. 9, кв. 244</v>
          </cell>
          <cell r="F430" t="str">
            <v>малое предприятие</v>
          </cell>
          <cell r="G430" t="str">
            <v/>
          </cell>
        </row>
        <row r="431">
          <cell r="A431">
            <v>5401303675</v>
          </cell>
          <cell r="B431">
            <v>222201001</v>
          </cell>
          <cell r="C431" t="str">
            <v>1085401002862</v>
          </cell>
          <cell r="D431" t="str">
            <v>ООО "АПС групп"</v>
          </cell>
          <cell r="E431" t="str">
            <v>656006, Алтайский край, г. Барнаул, ул. Лазурная, д. 12. оф. 301</v>
          </cell>
          <cell r="F431" t="str">
            <v>малое предприятие</v>
          </cell>
          <cell r="G431">
            <v>0</v>
          </cell>
        </row>
        <row r="432">
          <cell r="A432">
            <v>5402500524</v>
          </cell>
          <cell r="B432" t="str">
            <v>540201001</v>
          </cell>
          <cell r="C432" t="str">
            <v>1085402014818</v>
          </cell>
          <cell r="D432" t="str">
            <v>ООО "РосЭкоАудит"</v>
          </cell>
          <cell r="E432" t="str">
            <v>630075, Российская Федерация, Новосибирская обл., г. Новосибирск, ул. Залесского, 5/1, 412</v>
          </cell>
          <cell r="F432" t="str">
            <v>малое предприятие</v>
          </cell>
          <cell r="H432" t="str">
            <v/>
          </cell>
        </row>
        <row r="433">
          <cell r="A433">
            <v>5402501616</v>
          </cell>
          <cell r="B433" t="str">
            <v>540501001</v>
          </cell>
          <cell r="C433" t="str">
            <v>1085402016468</v>
          </cell>
          <cell r="D433" t="str">
            <v>ООО "АО Сибреахим"</v>
          </cell>
          <cell r="E433" t="str">
            <v>630017, Новосибирская область, город Новосибирск, Воинская ул., д. 110/1, кабинет 6</v>
          </cell>
          <cell r="F433" t="str">
            <v>малое предприятие</v>
          </cell>
          <cell r="G433" t="str">
            <v>Действующее с 20 апреля 2015г.,Адрес и ГД совпадает,ИП и АС нет, Госзакупки за год (24): 4 млн р., Чистая прибыль за 2020: 16 т.р.Уплаченные налоги и сборы в 2019: 0 р.</v>
          </cell>
        </row>
        <row r="434">
          <cell r="A434">
            <v>5403203122</v>
          </cell>
          <cell r="B434" t="str">
            <v>540301001</v>
          </cell>
          <cell r="C434" t="str">
            <v>1085403000308</v>
          </cell>
          <cell r="D434" t="str">
            <v>ООО ”Вязьма-Сибирь”</v>
          </cell>
          <cell r="E434" t="str">
            <v>630033, г. Новосибирск, ул. Оловозаводская, 25</v>
          </cell>
          <cell r="F434" t="str">
            <v>малое предприятие</v>
          </cell>
          <cell r="G434">
            <v>0</v>
          </cell>
        </row>
        <row r="435">
          <cell r="A435" t="str">
            <v>5406508926</v>
          </cell>
          <cell r="B435" t="str">
            <v>540601001</v>
          </cell>
          <cell r="C435" t="str">
            <v>1085406043568</v>
          </cell>
          <cell r="D435" t="str">
            <v>ООО "Салют"</v>
          </cell>
          <cell r="F435" t="str">
            <v>малое предприятие</v>
          </cell>
        </row>
        <row r="436">
          <cell r="A436" t="str">
            <v>5835076665</v>
          </cell>
          <cell r="B436" t="str">
            <v>583501001</v>
          </cell>
          <cell r="C436" t="str">
            <v>1085835001878</v>
          </cell>
          <cell r="D436" t="str">
            <v>ООО "НефтеГазСервис"</v>
          </cell>
          <cell r="E436" t="str">
            <v>440071, ПЕНЗЕНСКАЯ ОБЛАСТЬ, ГОРОД ПЕНЗА, УЛИЦА ЛАДОЖСКАЯ, 137, 179</v>
          </cell>
          <cell r="F436" t="str">
            <v>микропредприятие</v>
          </cell>
          <cell r="G436">
            <v>0</v>
          </cell>
        </row>
        <row r="437">
          <cell r="A437">
            <v>7103504130</v>
          </cell>
          <cell r="B437">
            <v>710701001</v>
          </cell>
          <cell r="C437" t="str">
            <v>1087154037948</v>
          </cell>
          <cell r="D437" t="str">
            <v>ООО "Талнахский механический завод"</v>
          </cell>
          <cell r="E437" t="str">
            <v>300012, Тульская область, г. Тула, ул. Рязанская, д.9, лит. А</v>
          </cell>
          <cell r="F437" t="str">
            <v>малое предприятие</v>
          </cell>
          <cell r="G437">
            <v>0</v>
          </cell>
          <cell r="H437" t="str">
            <v/>
          </cell>
        </row>
        <row r="438">
          <cell r="A438" t="str">
            <v>7723644426</v>
          </cell>
          <cell r="B438" t="str">
            <v>772201001</v>
          </cell>
          <cell r="C438" t="str">
            <v>1087746071027</v>
          </cell>
          <cell r="D438" t="str">
            <v>ООО "Интехникс"</v>
          </cell>
          <cell r="E438" t="str">
            <v>109518, город Москва, 1-Й Грайвороновский пр-д, д. 20 стр. 36, офис 206 этаж 2</v>
          </cell>
          <cell r="F438" t="str">
            <v>микропредприятие</v>
          </cell>
        </row>
        <row r="439">
          <cell r="A439">
            <v>7719667766</v>
          </cell>
          <cell r="B439" t="str">
            <v>772201001</v>
          </cell>
          <cell r="C439" t="str">
            <v>1087746146993</v>
          </cell>
          <cell r="D439" t="str">
            <v>ООО "ПДА ПАРТ"</v>
          </cell>
          <cell r="E439" t="str">
            <v>109316, город Москва, Остаповский проезд, д. 5/1 стр. 1, офис 670</v>
          </cell>
          <cell r="F439" t="str">
            <v>микропредприятие</v>
          </cell>
          <cell r="G439">
            <v>0</v>
          </cell>
        </row>
        <row r="440">
          <cell r="A440">
            <v>7718687142</v>
          </cell>
          <cell r="B440" t="str">
            <v>771801001</v>
          </cell>
          <cell r="C440" t="str">
            <v>1087746151701</v>
          </cell>
          <cell r="D440" t="str">
            <v>ООО "ПК "Прогресс"</v>
          </cell>
          <cell r="E440" t="str">
            <v>107589, ГОРОД МОСКВА, УЛИЦА КРАСНОЯРСКАЯ, ДОМ 17, ПОМ/К/ОФ XXII/3/63</v>
          </cell>
          <cell r="F440" t="str">
            <v>микропредприятие</v>
          </cell>
          <cell r="G440" t="str">
            <v xml:space="preserve">Действующее, с 1996г. Адрес и ГД совпадает, исп. производств в отношении предприятия АС (5 ответчик на сумму 1,6 млн. руб.)ГЗ (на исполнении 133 на сумму 663 млн. руб.)Деятельность предприятия в течении трех лет прибыльная  </v>
          </cell>
          <cell r="H440" t="str">
            <v/>
          </cell>
        </row>
        <row r="441">
          <cell r="A441" t="str">
            <v>7743696415</v>
          </cell>
          <cell r="B441" t="str">
            <v>774301001</v>
          </cell>
          <cell r="C441" t="str">
            <v>1087746753412</v>
          </cell>
          <cell r="D441" t="str">
            <v>ООО "Элтавис"</v>
          </cell>
          <cell r="E441" t="str">
            <v>125239, ГОРОД МОСКВА, МИХАЛКОВСКАЯ УЛИЦА, ДОМ 67, КОРПУС 1, ЭТАЖ 3 ПОМ. V КОМН. 2</v>
          </cell>
          <cell r="F441" t="str">
            <v>микропредприятие</v>
          </cell>
        </row>
        <row r="442">
          <cell r="A442" t="str">
            <v>0266032970</v>
          </cell>
          <cell r="B442" t="str">
            <v>026601001</v>
          </cell>
          <cell r="C442" t="str">
            <v>1090266001165</v>
          </cell>
          <cell r="D442" t="str">
            <v>ООО "СкатЗ"</v>
          </cell>
          <cell r="E442" t="str">
            <v>453256, РЕСПУБЛИКА БАШКОРТОСТАН, САЛАВАТ ГОРОД, МОЛОДОГВАРДЕЙЦЕВ УЛИЦА, ДОМ 30, ЛИТЕР А, ПОМЕЩЕНИЕ 19</v>
          </cell>
          <cell r="F442" t="str">
            <v>-</v>
          </cell>
        </row>
        <row r="443">
          <cell r="A443" t="str">
            <v>0411143252</v>
          </cell>
          <cell r="B443" t="str">
            <v>041101001</v>
          </cell>
          <cell r="C443" t="str">
            <v>1090411000701</v>
          </cell>
          <cell r="D443" t="str">
            <v>ООО "Жилкомсервис"</v>
          </cell>
          <cell r="E443" t="str">
            <v>649219, РЕСПУБЛИКА АЛТАЙ, ШЕБАЛИНСКИЙ РАЙОН, ЧЕРГА СЕЛО, ОКТЯБРЬСКАЯ УЛИЦА, 137</v>
          </cell>
          <cell r="F443" t="str">
            <v>малое предприятие</v>
          </cell>
          <cell r="G443" t="str">
            <v>Действующее с 2007г.Действующий ИП с 05.01.2000г.</v>
          </cell>
          <cell r="H443" t="str">
            <v>16.12.2021г.</v>
          </cell>
        </row>
        <row r="444">
          <cell r="A444" t="str">
            <v>0411143679</v>
          </cell>
          <cell r="B444" t="str">
            <v>041101001</v>
          </cell>
          <cell r="C444" t="str">
            <v>1090411001086</v>
          </cell>
          <cell r="D444" t="str">
            <v>ООО "Экобезопасность"</v>
          </cell>
          <cell r="E444" t="str">
            <v>649002, Республика Алтай, г Горно-Алтайск, ул Строителей, д. 2, помещ. 1</v>
          </cell>
          <cell r="F444" t="str">
            <v>малое предприятие</v>
          </cell>
          <cell r="G444">
            <v>0</v>
          </cell>
        </row>
        <row r="445">
          <cell r="A445">
            <v>2203022050</v>
          </cell>
          <cell r="B445">
            <v>220301001</v>
          </cell>
          <cell r="C445" t="str">
            <v>1092203000801</v>
          </cell>
          <cell r="D445" t="str">
            <v>ООО "Отель Беловодье"</v>
          </cell>
          <cell r="E445" t="str">
            <v>659900, Российская Федерация, Алтайский край, г. Белокуриха, ул Академика Мясникова, 4</v>
          </cell>
          <cell r="F445" t="str">
            <v>малое предприятие</v>
          </cell>
          <cell r="G445" t="str">
            <v>Действующее с 2017г. Адрес и ГД совпадаетИП и исков в отношении предприятия нетФин. состояние оценивается как «очень хорошее», ГЗУчастник в 6 (на исполнении 1 на 900 тыс. руб.)</v>
          </cell>
          <cell r="H445" t="str">
            <v>14.04.2021г.</v>
          </cell>
        </row>
        <row r="446">
          <cell r="A446" t="str">
            <v>2204044480</v>
          </cell>
          <cell r="B446" t="str">
            <v>220401001</v>
          </cell>
          <cell r="C446" t="str">
            <v>1092204002989</v>
          </cell>
          <cell r="D446" t="str">
            <v>ООО "Совтехавто"</v>
          </cell>
          <cell r="E446" t="str">
            <v>659330, АЛТАЙСКИЙ КРАЙ, ГОРОД БИЙСК., ДАЛЬНЯЯ УЛ., ЗД. 40</v>
          </cell>
          <cell r="F446" t="str">
            <v>микропредприятие</v>
          </cell>
          <cell r="G446">
            <v>0</v>
          </cell>
        </row>
        <row r="447">
          <cell r="A447" t="str">
            <v>2204044754</v>
          </cell>
          <cell r="B447" t="str">
            <v>220401001</v>
          </cell>
          <cell r="C447" t="str">
            <v>1092204003308</v>
          </cell>
          <cell r="D447" t="str">
            <v>ООО "Парус Плюс"</v>
          </cell>
          <cell r="E447" t="str">
            <v>659325, Алтайский край, г. Бийск, проспект Сергея Кирова, дом 8</v>
          </cell>
          <cell r="F447" t="str">
            <v>малое предприятие</v>
          </cell>
          <cell r="G447" t="str">
            <v>Действующее предприятие, Адрес, ГД совпадает,  ГК (108 на испол. на сумму 2,8 млрд. руб.), АС (57ответчик, на сумму 207 млн. руб.), Ответчик за 12 мес. (6): 25 млн р. (из которых 7,6 млн. прекращено, 17 млн. рассматривается).</v>
          </cell>
        </row>
        <row r="448">
          <cell r="A448" t="str">
            <v>2204044761</v>
          </cell>
          <cell r="B448" t="str">
            <v>Организация ликвидирована</v>
          </cell>
          <cell r="C448" t="str">
            <v>1092204003319</v>
          </cell>
          <cell r="D448" t="str">
            <v>ООО "Печати и штампы"</v>
          </cell>
          <cell r="E448" t="str">
            <v>659325, Алтайский край, город Бийск, Динамовская ул., д.8 к.1</v>
          </cell>
          <cell r="F448" t="str">
            <v xml:space="preserve"> - </v>
          </cell>
          <cell r="G448" t="str">
            <v>Организация ликвидирована</v>
          </cell>
        </row>
        <row r="449">
          <cell r="A449">
            <v>2204044899</v>
          </cell>
          <cell r="B449" t="str">
            <v>220401001</v>
          </cell>
          <cell r="C449" t="str">
            <v>1092204003451</v>
          </cell>
          <cell r="D449" t="str">
            <v>ООО "Торнадо плюс"</v>
          </cell>
          <cell r="E449" t="str">
            <v>659321, АЛТАЙСКИЙ КРАЙ,  ГОРОД БИЙСК, УЛИЦА СОВЕТСКАЯ, 204, 2</v>
          </cell>
          <cell r="F449" t="str">
            <v>микропредприятие</v>
          </cell>
          <cell r="G449">
            <v>0</v>
          </cell>
        </row>
        <row r="450">
          <cell r="A450">
            <v>2204045035</v>
          </cell>
          <cell r="B450" t="str">
            <v>220401001</v>
          </cell>
          <cell r="C450" t="str">
            <v>1092204003627</v>
          </cell>
          <cell r="D450" t="str">
            <v>ООО "Мечта плюс"</v>
          </cell>
          <cell r="E450" t="str">
            <v>659321, Алтайский край, город Бийск, ул. Машиностроителей, д.15, кв.32</v>
          </cell>
          <cell r="F450" t="str">
            <v>микропредприятие</v>
          </cell>
          <cell r="G450" t="str">
            <v xml:space="preserve">Действующее. С 1993г.Адрес и ГД совпадает АС (ответчик 15 на сумму3,2 млн. руб.)ИП </v>
          </cell>
        </row>
        <row r="451">
          <cell r="A451">
            <v>2204045194</v>
          </cell>
          <cell r="B451" t="str">
            <v>220401001</v>
          </cell>
          <cell r="C451" t="str">
            <v>1092204003792</v>
          </cell>
          <cell r="D451" t="str">
            <v>МАУ "Редакция газеты "Наш Бийск"</v>
          </cell>
          <cell r="E451" t="str">
            <v>659306, Алтайский край, г Бийск, ул Владимира Ленина, д. 250, офис 75</v>
          </cell>
          <cell r="F451" t="str">
            <v xml:space="preserve"> - </v>
          </cell>
          <cell r="G451" t="str">
            <v>Действующее предприятие, Адрес, ГД совпадает, имеет ГК 39(15на исп.), наличие ИП 1(админ. приостан. деятел.), Сост. в договор. отношениях.</v>
          </cell>
        </row>
        <row r="452">
          <cell r="A452" t="str">
            <v>2204045395</v>
          </cell>
          <cell r="B452" t="str">
            <v>220401001</v>
          </cell>
          <cell r="C452" t="str">
            <v>1092204003990</v>
          </cell>
          <cell r="D452" t="str">
            <v>ООО "Новые технологии-высокое качество"</v>
          </cell>
          <cell r="E452" t="str">
            <v>659300, АЛТАЙСКИЙ КРАЙ,  ГОРОД БИЙСК, УЛИЦА МИХАИЛА КУТУЗОВА , ДОМ 255</v>
          </cell>
          <cell r="F452" t="str">
            <v>малое предприятие</v>
          </cell>
        </row>
        <row r="453">
          <cell r="A453">
            <v>2204046582</v>
          </cell>
          <cell r="B453" t="str">
            <v>220401001</v>
          </cell>
          <cell r="C453" t="str">
            <v>1092204005233</v>
          </cell>
          <cell r="D453" t="str">
            <v>ООО "Меридиан-Строй"</v>
          </cell>
          <cell r="E453" t="str">
            <v>659300, Российская Федерация, Алтайский край, Алтайский край, г. Бийск, ул. Шадрина, 50</v>
          </cell>
          <cell r="F453" t="str">
            <v>микропредприятие</v>
          </cell>
          <cell r="G453" t="str">
            <v/>
          </cell>
          <cell r="H453" t="str">
            <v>29.12.2021г.</v>
          </cell>
        </row>
        <row r="454">
          <cell r="A454">
            <v>2204046857</v>
          </cell>
          <cell r="B454" t="str">
            <v>220401001</v>
          </cell>
          <cell r="C454" t="str">
            <v>1092204005519</v>
          </cell>
          <cell r="D454" t="str">
            <v>ООО "Авто-Лидер"</v>
          </cell>
          <cell r="E454" t="str">
            <v>659322, Алтайский край, город Бийск, Социалистическая ул., стр. 13/4, офис 2</v>
          </cell>
          <cell r="F454" t="str">
            <v>микропредприятие</v>
          </cell>
          <cell r="G454">
            <v>0</v>
          </cell>
        </row>
        <row r="455">
          <cell r="A455" t="str">
            <v>2204046889</v>
          </cell>
          <cell r="C455" t="str">
            <v>1092204005552</v>
          </cell>
          <cell r="D455" t="str">
            <v>ООО"Автокомплекс"</v>
          </cell>
          <cell r="E455" t="str">
            <v>659314, АЛТАЙСКИЙ КРАЙ, БИЙСК Г, ЕФИМА МАМОНТОВА УЛ, Д. 1</v>
          </cell>
          <cell r="F455" t="str">
            <v>микропредприятие</v>
          </cell>
        </row>
        <row r="456">
          <cell r="A456" t="str">
            <v>2221172611</v>
          </cell>
          <cell r="B456" t="str">
            <v>222101001</v>
          </cell>
          <cell r="C456" t="str">
            <v>1092221004127</v>
          </cell>
          <cell r="D456" t="str">
            <v>ООО "ЭКО-Партнер"</v>
          </cell>
          <cell r="E456" t="str">
            <v>656031, Алтайский край, г Барнаул, Крупской ул, д. 134, офис 1</v>
          </cell>
          <cell r="F456" t="str">
            <v>микропредприятие</v>
          </cell>
          <cell r="G456">
            <v>0</v>
          </cell>
        </row>
        <row r="457">
          <cell r="A457" t="str">
            <v>2221172795</v>
          </cell>
          <cell r="B457" t="str">
            <v>222101001</v>
          </cell>
          <cell r="C457" t="str">
            <v>1092221004325</v>
          </cell>
          <cell r="D457" t="str">
            <v>ООО "Автомотив Барнаул"</v>
          </cell>
          <cell r="E457" t="str">
            <v>656039, АЛТАЙСКИЙ КРАЙ, ГОРОД БАРНАУЛ., УЛ. СОВЕТСКОЙ АРМИИ., Д. 38, ПОМЕЩ. 2</v>
          </cell>
          <cell r="F457" t="str">
            <v>малое предприятие</v>
          </cell>
          <cell r="G457" t="str">
            <v>Действующее с 26.06.1995г. Адрес, ГД совпадает, имеет ГК заключено (11) на сумму 5 млн. руб., исков в отношении предприятия нет, ИП отсутствует,нарушений по линии контролирующих органов не установлено.</v>
          </cell>
        </row>
        <row r="458">
          <cell r="A458">
            <v>2221175637</v>
          </cell>
          <cell r="B458">
            <v>222201001</v>
          </cell>
          <cell r="C458" t="str">
            <v>1092221007174</v>
          </cell>
          <cell r="D458" t="str">
            <v>ООО "Синергия"</v>
          </cell>
          <cell r="E458" t="str">
            <v>656922, Алтайский край, г. Барнаул, ул. Весенняя, дом 21Б, офис 32</v>
          </cell>
          <cell r="F458" t="str">
            <v>микропредприятие</v>
          </cell>
          <cell r="G458">
            <v>0</v>
          </cell>
        </row>
        <row r="459">
          <cell r="A459" t="str">
            <v>2221176782</v>
          </cell>
          <cell r="B459" t="str">
            <v>222101001</v>
          </cell>
          <cell r="C459" t="str">
            <v>1092221008494</v>
          </cell>
          <cell r="D459" t="str">
            <v>ООО "Экофонд"</v>
          </cell>
          <cell r="E459" t="str">
            <v>656002, АЛТАЙСКИЙ КРАЙ, ГОРОД БАРНАУЛ, ПРОСПЕКТ СТРОИТЕЛЕЙ , 4Г</v>
          </cell>
          <cell r="F459" t="str">
            <v>микропредприятие</v>
          </cell>
          <cell r="G459">
            <v>0</v>
          </cell>
        </row>
        <row r="460">
          <cell r="A460">
            <v>2222782000</v>
          </cell>
          <cell r="B460" t="str">
            <v>222201001</v>
          </cell>
          <cell r="C460" t="str">
            <v>1092223006480</v>
          </cell>
          <cell r="D460" t="str">
            <v>ООО "АЛТАЙ-ОЙЛ"</v>
          </cell>
          <cell r="E460" t="str">
            <v>656006, Алтайский край, г Барнаул, ул ул Малахова, д. 157, корп. а</v>
          </cell>
          <cell r="F460" t="str">
            <v>малое предприятие</v>
          </cell>
          <cell r="G460">
            <v>0</v>
          </cell>
          <cell r="H460" t="str">
            <v>16.06.2021г.</v>
          </cell>
        </row>
        <row r="461">
          <cell r="A461" t="str">
            <v>2224132198</v>
          </cell>
          <cell r="B461" t="str">
            <v>222401001</v>
          </cell>
          <cell r="C461" t="str">
            <v>1092224001649</v>
          </cell>
          <cell r="D461" t="str">
            <v>ООО "Алтай Техрезина"</v>
          </cell>
          <cell r="E461" t="str">
            <v>656023, Алтайский край, город Барнаул, ул. Германа Титова, д.2, кв.2</v>
          </cell>
          <cell r="F461" t="str">
            <v>микропредприятие</v>
          </cell>
        </row>
        <row r="462">
          <cell r="A462">
            <v>2224137132</v>
          </cell>
          <cell r="B462" t="str">
            <v>222401001</v>
          </cell>
          <cell r="C462" t="str">
            <v>1092224006522</v>
          </cell>
          <cell r="D462" t="str">
            <v>ООО "Юркомп"</v>
          </cell>
          <cell r="E462" t="str">
            <v>656023, Алтайский край, г. Барнаул, ул. 5-я Западная, д.85</v>
          </cell>
          <cell r="F462" t="str">
            <v>микропредприятие</v>
          </cell>
          <cell r="G462">
            <v>0</v>
          </cell>
          <cell r="H462" t="str">
            <v>25.05.2021г.</v>
          </cell>
        </row>
        <row r="463">
          <cell r="A463">
            <v>2225099715</v>
          </cell>
          <cell r="B463">
            <v>222501001</v>
          </cell>
          <cell r="C463" t="str">
            <v>1092225000174</v>
          </cell>
          <cell r="D463" t="str">
            <v>ООО "Инновация"</v>
          </cell>
          <cell r="E463" t="str">
            <v>656038, Алтайский край, г. Барнаул, ул. Димитрова, д. 67</v>
          </cell>
          <cell r="F463" t="str">
            <v>микропредприятие</v>
          </cell>
          <cell r="G463" t="str">
            <v>Действующее предприятие, Адрес, ГД совпадает, наличие ГК 145 на исполнении, на сумму 700 мл. руб., имеет АС (166) ответчик, на сумму 1,1 млрд. руб. ИП 2 (исп. сбор)</v>
          </cell>
        </row>
        <row r="464">
          <cell r="A464">
            <v>2225100262</v>
          </cell>
          <cell r="B464">
            <v>222101001</v>
          </cell>
          <cell r="C464" t="str">
            <v>1092225000779</v>
          </cell>
          <cell r="D464" t="str">
            <v>ООО "ЦИБ"</v>
          </cell>
          <cell r="E464" t="str">
            <v>656052, Алтайский край, г. Барнаул, ул. Северо-Западная, д. 159</v>
          </cell>
          <cell r="F464" t="str">
            <v>малое предприятие</v>
          </cell>
          <cell r="G464">
            <v>0</v>
          </cell>
          <cell r="H464" t="str">
            <v>08.04.2021г.</v>
          </cell>
        </row>
        <row r="465">
          <cell r="A465">
            <v>2723123664</v>
          </cell>
          <cell r="B465">
            <v>272201001</v>
          </cell>
          <cell r="C465" t="str">
            <v>1092723016275</v>
          </cell>
          <cell r="D465" t="str">
            <v>ООО "ЦЛХ"</v>
          </cell>
          <cell r="E465" t="str">
            <v>680026, Хабаровский край, г. Хабаровск, ул. Тихоокеанская, д. 73, корп. Литер Т, офис 405</v>
          </cell>
          <cell r="F465" t="str">
            <v>микропредприятие</v>
          </cell>
          <cell r="G465">
            <v>0</v>
          </cell>
          <cell r="H465" t="str">
            <v>20.07.2021г.</v>
          </cell>
        </row>
        <row r="466">
          <cell r="A466">
            <v>4217117298</v>
          </cell>
          <cell r="B466" t="str">
            <v>540501001</v>
          </cell>
          <cell r="C466" t="str">
            <v>1094217005409</v>
          </cell>
          <cell r="D466" t="str">
            <v>ООО "Алтай Партнер"</v>
          </cell>
          <cell r="E466" t="str">
            <v>630111, НОВОСИБИРСКАЯ ОБЛАСТЬ, Г НОВОСИБИРСК, УЛ. СЕРЕБРЕННИКОВСКАЯ, 3</v>
          </cell>
          <cell r="F466" t="str">
            <v>микропредприятие</v>
          </cell>
          <cell r="H466" t="str">
            <v/>
          </cell>
        </row>
        <row r="467">
          <cell r="A467" t="str">
            <v>4705046298</v>
          </cell>
          <cell r="B467" t="str">
            <v>668601001</v>
          </cell>
          <cell r="C467" t="str">
            <v>1094705001489</v>
          </cell>
          <cell r="D467" t="str">
            <v>ООО "Промформа"</v>
          </cell>
          <cell r="E467" t="str">
            <v>624086, СВЕРДЛОВСКАЯ ОБЛАСТЬ, Г. ВЕРХНЯЯ ПЫШМА, КРАСНЫЙ ПОСЕЛОК, УЛ. МИРА, ДОМ 25</v>
          </cell>
          <cell r="F467" t="str">
            <v>микропредприятие</v>
          </cell>
        </row>
        <row r="468">
          <cell r="A468">
            <v>5029124262</v>
          </cell>
          <cell r="B468">
            <v>772901001</v>
          </cell>
          <cell r="C468" t="str">
            <v>1095029001792</v>
          </cell>
          <cell r="D468" t="str">
            <v>ООО "ПРОММАШ ТЕСТ"</v>
          </cell>
          <cell r="E468" t="str">
            <v>119530, г. Москва, шоссе Очаковское, д.34, пом. VII ком. 6</v>
          </cell>
          <cell r="F468" t="str">
            <v>среднее предприятие</v>
          </cell>
          <cell r="H468" t="str">
            <v/>
          </cell>
        </row>
        <row r="469">
          <cell r="A469" t="str">
            <v>5032210698</v>
          </cell>
          <cell r="B469" t="str">
            <v>503201001</v>
          </cell>
          <cell r="C469" t="str">
            <v>1095032006783</v>
          </cell>
          <cell r="D469" t="str">
            <v>ООО "Подкова плюс"</v>
          </cell>
          <cell r="E469" t="str">
            <v>143006, Московская область, город Одинцово, Транспортная ул., д. 2 пр-ый корп 2, эт/пом 2/32</v>
          </cell>
          <cell r="F469" t="str">
            <v>малое предприятие</v>
          </cell>
          <cell r="G469">
            <v>0</v>
          </cell>
        </row>
        <row r="470">
          <cell r="A470">
            <v>5042109697</v>
          </cell>
          <cell r="B470" t="str">
            <v>504201001</v>
          </cell>
          <cell r="C470" t="str">
            <v>1095042005244</v>
          </cell>
          <cell r="D470" t="str">
            <v>ООО «Промышленная группа АЛД»</v>
          </cell>
          <cell r="E470" t="str">
            <v>141304, МО, Сергиево-Посадский р-н, г. Сергиев Посад, ш. Московское, д. 25</v>
          </cell>
          <cell r="F470" t="str">
            <v>микропредприятие</v>
          </cell>
          <cell r="H470" t="str">
            <v>19.08.2021г.</v>
          </cell>
        </row>
        <row r="471">
          <cell r="A471" t="str">
            <v>5405391295</v>
          </cell>
          <cell r="B471" t="str">
            <v>540101001</v>
          </cell>
          <cell r="C471" t="str">
            <v>1095405009743</v>
          </cell>
          <cell r="D471" t="str">
            <v>ООО "Аквитон"</v>
          </cell>
          <cell r="E471" t="str">
            <v>630124, Россия, Новосибирская область, г. Новосибирск, ул. Есенина, д.35-38</v>
          </cell>
          <cell r="F471" t="str">
            <v>микропредприятие</v>
          </cell>
        </row>
        <row r="472">
          <cell r="A472">
            <v>5405392796</v>
          </cell>
          <cell r="B472" t="str">
            <v>540201001</v>
          </cell>
          <cell r="C472" t="str">
            <v>1095405011240</v>
          </cell>
          <cell r="D472" t="str">
            <v>ООО "ПРОМХИМ"</v>
          </cell>
          <cell r="E472" t="str">
            <v>630047, Область Новосибирская, г. Новосибирск, ул. Даргомыжского, д. 8А, корп. вспом. цехов, помещение 11</v>
          </cell>
          <cell r="F472" t="str">
            <v>микропредприятие</v>
          </cell>
          <cell r="G472" t="str">
            <v>Действующее предприятие, Адрес, ГД совпадает, ГК 16(7на исп.), наличие АС 4(закр., истец, 3 лицо)Действующее, с 1994г.Адрес и ГД совпадает.</v>
          </cell>
          <cell r="H472" t="str">
            <v>30.07.2021г</v>
          </cell>
        </row>
        <row r="473">
          <cell r="A473" t="str">
            <v>5405392997</v>
          </cell>
          <cell r="B473" t="str">
            <v>540501001</v>
          </cell>
          <cell r="C473" t="str">
            <v>1095405011448</v>
          </cell>
          <cell r="D473" t="str">
            <v>ООО "НСК "Подшипник Сервис"</v>
          </cell>
          <cell r="E473" t="str">
            <v>630126, Новосибирская область, город Новосибирск, Выборная ул., д. 201 к. 4</v>
          </cell>
          <cell r="F473" t="str">
            <v>малое предприятие</v>
          </cell>
        </row>
        <row r="474">
          <cell r="A474" t="str">
            <v>5406520440</v>
          </cell>
          <cell r="B474" t="str">
            <v>540601001</v>
          </cell>
          <cell r="C474" t="str">
            <v>1095406002801</v>
          </cell>
          <cell r="D474" t="str">
            <v>ООО "Прогресс-Сибирь"</v>
          </cell>
          <cell r="E474" t="str">
            <v>630099, НОВОСИБИРСКАЯ ОБЛАСТЬ, НОВОСИБИРСК ГОРОД, КРАСНЫЙ ПРОСПЕКТ, ДОМ 28, ОФИС 501</v>
          </cell>
          <cell r="F474" t="str">
            <v>микропредприятие</v>
          </cell>
        </row>
        <row r="475">
          <cell r="A475">
            <v>5406524847</v>
          </cell>
          <cell r="B475" t="str">
            <v>540601001</v>
          </cell>
          <cell r="C475" t="str">
            <v>1095406007663</v>
          </cell>
          <cell r="D475" t="str">
            <v>ООО "СибРесурс"</v>
          </cell>
          <cell r="E475" t="str">
            <v>630005, Новосибирская обл., г. Новосибирск, ул. Некрасова, д. 48, оф. 300</v>
          </cell>
          <cell r="F475" t="str">
            <v>микропредприятие</v>
          </cell>
          <cell r="G475" t="str">
            <v>Действующий ИП с 2011г.Трифонов Алексей Анатольевич 26.01.1979 г.р., уроженц г. НовосибирскаАСОтветчик за 3 года на сумму 1 тыс. руб.</v>
          </cell>
          <cell r="H475" t="str">
            <v>09.04.2021г.</v>
          </cell>
        </row>
        <row r="476">
          <cell r="A476" t="str">
            <v>5406533961</v>
          </cell>
          <cell r="B476" t="str">
            <v>540601001</v>
          </cell>
          <cell r="C476" t="str">
            <v>1095406017960</v>
          </cell>
          <cell r="D476" t="str">
            <v>ООО "СЦДС"</v>
          </cell>
          <cell r="E476" t="str">
            <v>630007, НОВОСИБИРСКАЯ ОБЛ, НОВОСИБИРСК Г, КОММУНИСТИЧЕСКАЯ УЛ, ЗД. 35, К. 1, ОФИС 344</v>
          </cell>
          <cell r="F476" t="str">
            <v>малое предприятие</v>
          </cell>
        </row>
        <row r="477">
          <cell r="A477">
            <v>5407066558</v>
          </cell>
          <cell r="B477">
            <v>540701001</v>
          </cell>
          <cell r="C477" t="str">
            <v>1095407010654</v>
          </cell>
          <cell r="D477" t="str">
            <v>ООО "ТехЭксперт"</v>
          </cell>
          <cell r="E477" t="str">
            <v>630007, Российская Федерация, Новосибирская обл., г. Новосибирск, ул. Коммунистическая, 7, 203</v>
          </cell>
          <cell r="F477" t="str">
            <v>малое предприятие</v>
          </cell>
          <cell r="G477">
            <v>0</v>
          </cell>
          <cell r="H477" t="str">
            <v/>
          </cell>
        </row>
        <row r="478">
          <cell r="A478" t="str">
            <v>5408271214</v>
          </cell>
          <cell r="B478" t="str">
            <v>772901001</v>
          </cell>
          <cell r="C478" t="str">
            <v>1095473004142</v>
          </cell>
          <cell r="D478" t="str">
            <v>ООО "ФАРМА"</v>
          </cell>
          <cell r="E478" t="str">
            <v>119607, Г.МОСКВА, ВН.ТЕР.Г. МУНИЦИПАЛЬНЫЙ ОКРУГ РАМЕНКИ, ПР-КТ МИЧУРИНСКИЙ, Д. 45</v>
          </cell>
          <cell r="F478" t="str">
            <v>малое предприятие</v>
          </cell>
        </row>
        <row r="479">
          <cell r="A479">
            <v>5408272867</v>
          </cell>
          <cell r="B479" t="str">
            <v>540801001</v>
          </cell>
          <cell r="C479" t="str">
            <v>1095473006144</v>
          </cell>
          <cell r="D479" t="str">
            <v>ООО ТД "Теллур" </v>
          </cell>
          <cell r="E479" t="str">
            <v>630058, Новосибирская область, город Новосибирск, Тихая ул., д.6/2</v>
          </cell>
          <cell r="F479" t="str">
            <v>малое предприятие</v>
          </cell>
        </row>
        <row r="480">
          <cell r="A480">
            <v>6671283245</v>
          </cell>
          <cell r="B480" t="str">
            <v>667101001</v>
          </cell>
          <cell r="C480" t="str">
            <v>1096671004165</v>
          </cell>
          <cell r="D480" t="str">
            <v>ООО "НаноКОР"</v>
          </cell>
          <cell r="E480" t="str">
            <v>620142, Свердловская область, город Екатеринбург, ул. Цвиллинга, д.20, кв.58</v>
          </cell>
          <cell r="F480" t="str">
            <v>микропредприятие</v>
          </cell>
          <cell r="G480">
            <v>0</v>
          </cell>
        </row>
        <row r="481">
          <cell r="A481" t="str">
            <v>7718766718</v>
          </cell>
          <cell r="B481" t="str">
            <v>771801001</v>
          </cell>
          <cell r="C481" t="str">
            <v>1097746350151</v>
          </cell>
          <cell r="D481" t="str">
            <v>АО "Воентелеком"</v>
          </cell>
          <cell r="E481" t="str">
            <v>107014, г. Москва, ул. Большая Оленья, д. 15А, стр. 1</v>
          </cell>
          <cell r="F481" t="str">
            <v>-</v>
          </cell>
          <cell r="G481">
            <v>0</v>
          </cell>
        </row>
        <row r="482">
          <cell r="A482">
            <v>7713689241</v>
          </cell>
          <cell r="B482" t="str">
            <v>504701001</v>
          </cell>
          <cell r="C482" t="str">
            <v>1097746396714</v>
          </cell>
          <cell r="D482" t="str">
            <v>ООО "ТД Технологии кварцевых кристаллов"</v>
          </cell>
          <cell r="E482" t="str">
            <v>141401, Московская область, город Химки, Рабочая ул., д. 2а к. 31, этаж/офис 1/102</v>
          </cell>
          <cell r="F482" t="str">
            <v>микропредприятие</v>
          </cell>
          <cell r="G482">
            <v>0</v>
          </cell>
        </row>
        <row r="483">
          <cell r="A483">
            <v>7715768700</v>
          </cell>
          <cell r="B483" t="str">
            <v>771501001</v>
          </cell>
          <cell r="C483" t="str">
            <v>1097746462890</v>
          </cell>
          <cell r="D483" t="str">
            <v>ООО "Фармхимкомплект"</v>
          </cell>
          <cell r="E483" t="str">
            <v>127549, Москва, улица Лескова, 22, оф. 319</v>
          </cell>
          <cell r="F483" t="str">
            <v>малое предприятие</v>
          </cell>
          <cell r="G483">
            <v>0</v>
          </cell>
          <cell r="H483" t="str">
            <v/>
          </cell>
        </row>
        <row r="484">
          <cell r="A484">
            <v>7706725428</v>
          </cell>
          <cell r="B484">
            <v>771801001</v>
          </cell>
          <cell r="C484" t="str">
            <v>1097746585452</v>
          </cell>
          <cell r="D484" t="str">
            <v>ООО «Бина Групп»</v>
          </cell>
          <cell r="E484" t="str">
            <v>107023, г. Москва, ул. Электрозаводская, д. № 27</v>
          </cell>
          <cell r="F484" t="str">
            <v>-</v>
          </cell>
          <cell r="H484" t="str">
            <v>29.09.2021г.</v>
          </cell>
        </row>
        <row r="485">
          <cell r="A485" t="str">
            <v>7714790036</v>
          </cell>
          <cell r="B485">
            <v>220445001</v>
          </cell>
          <cell r="C485" t="str">
            <v>1097746586651</v>
          </cell>
          <cell r="D485" t="str">
            <v>ООО «Снабсибэлектро»</v>
          </cell>
          <cell r="E485" t="str">
            <v>630007, г. Новосибирск, ул. Фабричная, д. 11, помещение 2</v>
          </cell>
          <cell r="F485" t="str">
            <v>среднее предприятие</v>
          </cell>
        </row>
        <row r="486">
          <cell r="A486">
            <v>7733714785</v>
          </cell>
          <cell r="B486" t="str">
            <v>773401001</v>
          </cell>
          <cell r="C486" t="str">
            <v>1097746646260</v>
          </cell>
          <cell r="D486" t="str">
            <v>ООО "Амитрон-ЭК"</v>
          </cell>
          <cell r="E486" t="str">
            <v>123592, ГОРОД МОСКВА, КУЛАКОВА УЛИЦА, ДОМ 20, СТРОЕНИЕ 1В, ПОМ XVII/ ЭТ ТЕХНИЧЕСКИЙ /КОМ 8</v>
          </cell>
          <cell r="F486" t="str">
            <v>малое предприятие</v>
          </cell>
          <cell r="G486">
            <v>0</v>
          </cell>
        </row>
        <row r="487">
          <cell r="A487">
            <v>7708709615</v>
          </cell>
          <cell r="B487" t="str">
            <v>771801001</v>
          </cell>
          <cell r="C487" t="str">
            <v>1097746770230</v>
          </cell>
          <cell r="D487" t="str">
            <v>ООО "Атомэксперт24"</v>
          </cell>
          <cell r="E487" t="str">
            <v>105062, Российская Федерация, МОСКВА, ЛЯЛИН, 3, СТР.2</v>
          </cell>
          <cell r="F487" t="str">
            <v>микропредприятие</v>
          </cell>
          <cell r="G487" t="str">
            <v>Действующее предприятие, Адрес, ГД совпадает, наличие ГК 5021(3047ответчик), АС 627(369 на исп.), ИП 15(2откр.,штрафы, 4приостан.деят., взыск.).  283 АС за последние 12 месяцев на общую сумму 1,2 млрд. руб.Действующее с  2013г</v>
          </cell>
          <cell r="H487" t="str">
            <v/>
          </cell>
        </row>
        <row r="488">
          <cell r="A488" t="str">
            <v>7720674165</v>
          </cell>
          <cell r="B488" t="str">
            <v>772001001</v>
          </cell>
          <cell r="C488" t="str">
            <v>1097746812107</v>
          </cell>
          <cell r="D488" t="str">
            <v>ООО "НПП "Блок"</v>
          </cell>
          <cell r="E488" t="str">
            <v>111524, город Москва, Электродная ул., д. 10, эт 2 пом V ком 7</v>
          </cell>
          <cell r="F488" t="str">
            <v>малое предприятие</v>
          </cell>
          <cell r="G488" t="str">
            <v/>
          </cell>
        </row>
        <row r="489">
          <cell r="A489" t="str">
            <v>7814430260</v>
          </cell>
          <cell r="B489" t="str">
            <v>781401001</v>
          </cell>
          <cell r="C489" t="str">
            <v>1097847027740</v>
          </cell>
          <cell r="D489" t="str">
            <v>ООО "Промышленные Экологические Лаборатории"</v>
          </cell>
          <cell r="E489" t="str">
            <v>197341, ГОРОД САНКТ-ПЕТЕРБУРГ, ПОЛИКАРПОВА АЛЛЕЯ, 1, ЛИТ А, ПОМ 5Н</v>
          </cell>
          <cell r="F489" t="str">
            <v>малое предприятие</v>
          </cell>
        </row>
        <row r="490">
          <cell r="A490" t="str">
            <v>7802462605</v>
          </cell>
          <cell r="B490" t="str">
            <v>781401001</v>
          </cell>
          <cell r="C490" t="str">
            <v>1097847050586</v>
          </cell>
          <cell r="D490" t="str">
            <v>ООО "АНДЕРС"</v>
          </cell>
          <cell r="E490" t="str">
            <v>197371, г. Санкт-Петербург, Королева пр., д.43, кор.1, офис 315</v>
          </cell>
          <cell r="F490" t="str">
            <v>микропредприятие</v>
          </cell>
        </row>
        <row r="491">
          <cell r="A491">
            <v>7811440929</v>
          </cell>
          <cell r="B491" t="str">
            <v>781001001</v>
          </cell>
          <cell r="C491" t="str">
            <v>1097847201418</v>
          </cell>
          <cell r="D491" t="str">
            <v>АО "Ленреактив"</v>
          </cell>
          <cell r="E491" t="str">
            <v>196240, ГОРОД САНКТ-ПЕТЕРБУРГ, 6-Й ПРЕДПОРТОВЫЙ ПРОЕЗД, ДОМ 8, ЛИТЕР Ж, ОФИС 201</v>
          </cell>
          <cell r="F491" t="str">
            <v>малое предприятие</v>
          </cell>
        </row>
        <row r="492">
          <cell r="A492" t="str">
            <v>1828020110</v>
          </cell>
          <cell r="B492" t="str">
            <v>182801001</v>
          </cell>
          <cell r="C492" t="str">
            <v>1101828001000</v>
          </cell>
          <cell r="D492" t="str">
            <v>АО "Воткинский завод"</v>
          </cell>
          <cell r="E492" t="str">
            <v>427430, Удмуртская Республика, г. Воткинск, ул. Кирова, 2</v>
          </cell>
          <cell r="F492" t="str">
            <v>-</v>
          </cell>
          <cell r="G492">
            <v>0</v>
          </cell>
        </row>
        <row r="493">
          <cell r="A493" t="str">
            <v>2204047762</v>
          </cell>
          <cell r="B493" t="str">
            <v>220401001</v>
          </cell>
          <cell r="C493" t="str">
            <v>1102202000251</v>
          </cell>
          <cell r="D493" t="str">
            <v>ЧАСТНОЕ УЧРЕЖДЕНИЕ ДОПОЛНИТЕЛЬНОГО ПРОФЕССИОНАЛЬНОГО ОБРАЗОВАНИЯ "СИНТЕЛ"</v>
          </cell>
          <cell r="E493" t="str">
            <v>659311, АЛТАЙСКИЙ КРАЙ, БИЙСК ГОРОД, ЧЕЛЮСКИНЦЕВ УЛИЦА, ДОМ 3</v>
          </cell>
          <cell r="F493" t="str">
            <v>-</v>
          </cell>
        </row>
        <row r="494">
          <cell r="A494">
            <v>2225110648</v>
          </cell>
          <cell r="B494" t="str">
            <v>222501001</v>
          </cell>
          <cell r="C494" t="str">
            <v>1102202002385</v>
          </cell>
          <cell r="D494" t="str">
            <v>Алтайская региональная Ассоциация "Алтайское гостеприимство"</v>
          </cell>
          <cell r="E494" t="str">
            <v>656049, Алтайский кр., г. Барнаул, ул. Партизанская, д. 105 кв. 99</v>
          </cell>
          <cell r="F494" t="str">
            <v xml:space="preserve"> - </v>
          </cell>
          <cell r="G494">
            <v>0</v>
          </cell>
        </row>
        <row r="495">
          <cell r="A495">
            <v>2204047240</v>
          </cell>
          <cell r="B495" t="str">
            <v>220401001</v>
          </cell>
          <cell r="C495" t="str">
            <v>1102204000150</v>
          </cell>
          <cell r="D495" t="str">
            <v>ООО "Агросиб"</v>
          </cell>
          <cell r="E495" t="str">
            <v>659320, Алтайский край, город Бийск, Кожзаводская ул., д. 2а</v>
          </cell>
          <cell r="F495" t="str">
            <v>микропредприятие</v>
          </cell>
          <cell r="G495" t="str">
            <v>Действующее с 2019г.Адрес и ГД  Исков и ИП в отношении предприятия нетГЗ(на исполнении 1 на сумму 79 тыс. руб.)</v>
          </cell>
        </row>
        <row r="496">
          <cell r="A496" t="str">
            <v>2204050170</v>
          </cell>
          <cell r="B496" t="str">
            <v>220401001</v>
          </cell>
          <cell r="C496" t="str">
            <v>1102204003439</v>
          </cell>
          <cell r="D496" t="str">
            <v>ООО "ВашМастер"</v>
          </cell>
          <cell r="E496" t="str">
            <v>659300, Алтайский край, город Бийск, ул. Владимира Ленина, д.256, 19</v>
          </cell>
          <cell r="F496" t="str">
            <v>микропредприятие</v>
          </cell>
          <cell r="G496">
            <v>0</v>
          </cell>
        </row>
        <row r="497">
          <cell r="A497">
            <v>2204052032</v>
          </cell>
          <cell r="B497" t="str">
            <v>220401001</v>
          </cell>
          <cell r="C497" t="str">
            <v>1102204005420</v>
          </cell>
          <cell r="D497" t="str">
            <v>ООО ТК "АлтайПартнер"</v>
          </cell>
          <cell r="E497" t="str">
            <v>659316, Алтайский край, г Бийск, Социалистическая ул, д. 60/1, кв. 77</v>
          </cell>
          <cell r="F497" t="str">
            <v>микропредприятие</v>
          </cell>
          <cell r="G497">
            <v>0</v>
          </cell>
        </row>
        <row r="498">
          <cell r="A498" t="str">
            <v>2222785106</v>
          </cell>
          <cell r="B498">
            <v>222201001</v>
          </cell>
          <cell r="C498" t="str">
            <v>1102223000527</v>
          </cell>
          <cell r="D498" t="str">
            <v>ООО ТПК "Алтайгидромаш"</v>
          </cell>
          <cell r="E498" t="str">
            <v>656067, Алтайский край, город Барнаул, Балтийский 2-й пр-д, д. 9</v>
          </cell>
          <cell r="F498" t="str">
            <v>малое предприятие</v>
          </cell>
          <cell r="G498">
            <v>0</v>
          </cell>
        </row>
        <row r="499">
          <cell r="A499">
            <v>2222787946</v>
          </cell>
          <cell r="B499" t="str">
            <v>222201001</v>
          </cell>
          <cell r="C499" t="str">
            <v>1102223004784</v>
          </cell>
          <cell r="D499" t="str">
            <v>ООО "АгроцентрТехника"</v>
          </cell>
          <cell r="E499" t="str">
            <v>656905, Алтайский край, город Барнаул, Южный пр-д, д.37а</v>
          </cell>
          <cell r="F499" t="str">
            <v xml:space="preserve"> - </v>
          </cell>
          <cell r="G499" t="str">
            <v/>
          </cell>
        </row>
        <row r="500">
          <cell r="A500" t="str">
            <v>2222791332</v>
          </cell>
          <cell r="B500" t="str">
            <v>Организация ликвидирована</v>
          </cell>
          <cell r="C500" t="str">
            <v>1102223009624</v>
          </cell>
          <cell r="D500" t="str">
            <v>ООО "Мир сварки"</v>
          </cell>
          <cell r="E500" t="str">
            <v>656057, Алтайский край, город Барнаул, ул. Георгиева, д.44, кв.287</v>
          </cell>
          <cell r="F500">
            <v>0</v>
          </cell>
          <cell r="G500" t="str">
            <v>Организация ликвидирована</v>
          </cell>
        </row>
        <row r="501">
          <cell r="A501" t="str">
            <v>2224144309</v>
          </cell>
          <cell r="B501" t="str">
            <v>222401001</v>
          </cell>
          <cell r="C501" t="str">
            <v>1102224006125</v>
          </cell>
          <cell r="D501" t="str">
            <v>ООО "АлтайГАЗавтосервис"</v>
          </cell>
          <cell r="E501" t="str">
            <v>656011, Алтайский край, город Барнаул, пр-кт Калинина, 22А</v>
          </cell>
          <cell r="F501" t="str">
            <v>среднее предприятие</v>
          </cell>
        </row>
        <row r="502">
          <cell r="A502">
            <v>2221003187</v>
          </cell>
          <cell r="C502" t="str">
            <v>1102225002021</v>
          </cell>
          <cell r="D502" t="str">
            <v>МАУ г. Барнаул "Редакция газеты "Вечерний Барнаул"</v>
          </cell>
          <cell r="G502">
            <v>0</v>
          </cell>
        </row>
        <row r="503">
          <cell r="A503">
            <v>2225111708</v>
          </cell>
          <cell r="B503">
            <v>222501001</v>
          </cell>
          <cell r="C503" t="str">
            <v>1102225008742</v>
          </cell>
          <cell r="D503" t="str">
            <v>ООО "Технопрофи"</v>
          </cell>
          <cell r="E503" t="str">
            <v>656064, Алтайский край, г Барнаул, Автотранспортная ул, влд. 49, офис 101</v>
          </cell>
          <cell r="F503" t="str">
            <v>микропредприятие</v>
          </cell>
          <cell r="G503">
            <v>0</v>
          </cell>
        </row>
        <row r="504">
          <cell r="A504" t="str">
            <v>2540167061</v>
          </cell>
          <cell r="B504" t="str">
            <v>254301001</v>
          </cell>
          <cell r="C504" t="str">
            <v>1102540008230</v>
          </cell>
          <cell r="D504" t="str">
            <v>ООО "ДНС Ритейл"</v>
          </cell>
          <cell r="E504" t="str">
            <v>690068, ПРИМОРСКИЙ КРАЙ, ГОРОД ВЛАДИВОСТОК, ПРОСПЕКТ 100-ЛЕТИЯ ВЛАДИВОСТОКА, ДОМ 155</v>
          </cell>
          <cell r="F504" t="str">
            <v>-</v>
          </cell>
          <cell r="G504">
            <v>0</v>
          </cell>
        </row>
        <row r="505">
          <cell r="A505" t="str">
            <v>3128077845</v>
          </cell>
          <cell r="B505" t="str">
            <v>312801001</v>
          </cell>
          <cell r="C505" t="str">
            <v>1103128004649</v>
          </cell>
          <cell r="D505" t="str">
            <v>ООО "Трубопроводная Арматура"</v>
          </cell>
          <cell r="E505" t="str">
            <v>309540, Белгородская область, город Старый оскол, п-ка Монтажная Проезд Ш-6 (Станция Котел Промузел Тер), к.19</v>
          </cell>
          <cell r="F505" t="str">
            <v>малое предприятие</v>
          </cell>
        </row>
        <row r="506">
          <cell r="A506">
            <v>5001112612</v>
          </cell>
          <cell r="B506" t="str">
            <v>772801001</v>
          </cell>
          <cell r="C506" t="str">
            <v>1105001005471</v>
          </cell>
          <cell r="D506" t="str">
            <v>АО "Элевел Инженер"</v>
          </cell>
          <cell r="E506" t="str">
            <v>143916, Московская обл., г. Балашиха, мкр. Никольско-Архангельский, Вишняковское шоссе, д. 22, лит.Б, пом.21</v>
          </cell>
          <cell r="F506" t="str">
            <v>микропредприятие</v>
          </cell>
          <cell r="G506" t="str">
            <v>Действующее с 12.12.2013г. Адрес и Д совпадает, имеет АС за 3 года в качестве 3 лица, Участник ГЗ (1) на 1,6 млн руб., ИП нет.Баланс за 2020: 5,7 млн р.Выручка за 2020: 8,5 млн р.Чистый убыток за 2020: 2,2 млн р.Уплаченные налоги и сборы в 2020: 937 т.р.</v>
          </cell>
          <cell r="H506" t="str">
            <v/>
          </cell>
        </row>
        <row r="507">
          <cell r="A507">
            <v>5024114278</v>
          </cell>
          <cell r="B507">
            <v>502401001</v>
          </cell>
          <cell r="C507" t="str">
            <v>1105024005261</v>
          </cell>
          <cell r="D507" t="str">
            <v>ООО ХК "Спецтехноткань"</v>
          </cell>
          <cell r="E507" t="str">
            <v>143403, МОСКОВСКАЯ ОБЛАСТЬ, КРАСНОГОРСК ГОРОД, РЕЧНАЯ УЛИЦА, ДОМ 8, ЗДАНИЕ ОРСК, КОМНАТА 3</v>
          </cell>
          <cell r="F507" t="str">
            <v>малое предприятие</v>
          </cell>
          <cell r="G507">
            <v>0</v>
          </cell>
        </row>
        <row r="508">
          <cell r="A508" t="str">
            <v>5052021709</v>
          </cell>
          <cell r="B508" t="str">
            <v>540601001</v>
          </cell>
          <cell r="C508" t="str">
            <v>1105050006380</v>
          </cell>
          <cell r="D508" t="str">
            <v>ООО "Электронприбор НСК"</v>
          </cell>
          <cell r="E508" t="str">
            <v>630007, НОВОСИБИРСКАЯ ОБЛАСТЬ,  ГОРОД НОВОСИБИРСК, УЛИЦА СОВЕТСКАЯ , 4, 48</v>
          </cell>
          <cell r="F508" t="str">
            <v>микропредприятие</v>
          </cell>
        </row>
        <row r="509">
          <cell r="A509" t="str">
            <v>5408277030</v>
          </cell>
          <cell r="B509" t="str">
            <v>540801001</v>
          </cell>
          <cell r="C509" t="str">
            <v>1105473000357</v>
          </cell>
          <cell r="D509" t="str">
            <v>ООО "Торнадо-комплект"</v>
          </cell>
          <cell r="E509" t="str">
            <v>630090, Новосибирская обл. г.Новосибирск, ул. Кутателадзе, зд. 4г, пом. 165</v>
          </cell>
          <cell r="F509" t="str">
            <v>малое предприятие</v>
          </cell>
        </row>
        <row r="510">
          <cell r="A510" t="str">
            <v>5408280850</v>
          </cell>
          <cell r="B510" t="str">
            <v>540301001</v>
          </cell>
          <cell r="C510" t="str">
            <v>1105476024400</v>
          </cell>
          <cell r="D510" t="str">
            <v>ООО КСМ"Альянс"</v>
          </cell>
          <cell r="E510" t="str">
            <v>630088, Новосибисркая область, город Новосибирск, ул. Петухова, д.35б, офис10</v>
          </cell>
          <cell r="F510" t="str">
            <v>малое предприятие</v>
          </cell>
        </row>
        <row r="511">
          <cell r="A511">
            <v>5409234938</v>
          </cell>
          <cell r="B511">
            <v>540801001</v>
          </cell>
          <cell r="C511" t="str">
            <v>1105476044310</v>
          </cell>
          <cell r="D511" t="str">
            <v>ООО "ЛОГОХИМ"</v>
          </cell>
          <cell r="E511" t="str">
            <v>г. Нововсибирск, ул. Демакова, д. 23/5, оф. 119.</v>
          </cell>
          <cell r="F511" t="str">
            <v>малое предприятие</v>
          </cell>
          <cell r="G511" t="str">
            <v>Действующее предприятие, Адрес, ГД совпадает, имеет ГК 808(100 на испол.), АС  12(1ответчик)</v>
          </cell>
        </row>
        <row r="512">
          <cell r="A512">
            <v>6319728081</v>
          </cell>
          <cell r="B512" t="str">
            <v>631801001</v>
          </cell>
          <cell r="C512" t="str">
            <v>1106319005462</v>
          </cell>
          <cell r="D512" t="str">
            <v>ООО "ГК "Волгаремсервис"</v>
          </cell>
          <cell r="E512" t="str">
            <v>443022, Самарская область, город Самара, Заводское ш., д.1, комната 32</v>
          </cell>
          <cell r="F512" t="str">
            <v>малое предприятие</v>
          </cell>
          <cell r="G512">
            <v>0</v>
          </cell>
        </row>
        <row r="513">
          <cell r="A513">
            <v>6672328481</v>
          </cell>
          <cell r="B513" t="str">
            <v>665801001</v>
          </cell>
          <cell r="C513" t="str">
            <v>1106672021466</v>
          </cell>
          <cell r="D513" t="str">
            <v>ООО "БВБ-Альянс"</v>
          </cell>
          <cell r="E513" t="str">
            <v>620131, Свердловская обл., г.Екатеринбург, ул.Кирова, д.40«Б», этаж.1</v>
          </cell>
          <cell r="F513" t="str">
            <v>малое предприятие</v>
          </cell>
          <cell r="G513">
            <v>0</v>
          </cell>
        </row>
        <row r="514">
          <cell r="A514" t="str">
            <v>6673216188</v>
          </cell>
          <cell r="B514" t="str">
            <v>668601001</v>
          </cell>
          <cell r="C514" t="str">
            <v>1106673005845</v>
          </cell>
          <cell r="D514" t="str">
            <v>ООО "Дети Арт"</v>
          </cell>
          <cell r="E514" t="str">
            <v>620137, Свердловская область, город Екатеринбург, Основинская ул, д. 15а, офис 204</v>
          </cell>
          <cell r="F514" t="str">
            <v>микропредприятие</v>
          </cell>
          <cell r="G514" t="str">
            <v/>
          </cell>
        </row>
        <row r="515">
          <cell r="A515">
            <v>7449099453</v>
          </cell>
          <cell r="B515" t="str">
            <v>744901001</v>
          </cell>
          <cell r="C515" t="str">
            <v>1107449005465</v>
          </cell>
          <cell r="D515" t="str">
            <v>ООО СКБ "Индукция"</v>
          </cell>
          <cell r="E515" t="str">
            <v>454129, г. Челябинск, ул. Стахановцев, 120, корпус А, офис 1</v>
          </cell>
          <cell r="F515" t="str">
            <v>малое предприятие</v>
          </cell>
          <cell r="G515">
            <v>0</v>
          </cell>
        </row>
        <row r="516">
          <cell r="A516" t="str">
            <v>7604192481</v>
          </cell>
          <cell r="B516" t="str">
            <v>760901001</v>
          </cell>
          <cell r="C516" t="str">
            <v>1107604018686</v>
          </cell>
          <cell r="D516" t="str">
            <v>АО "Ярославский завод ПВП"</v>
          </cell>
          <cell r="E516" t="str">
            <v>Ярославская область</v>
          </cell>
          <cell r="F516" t="str">
            <v>-</v>
          </cell>
        </row>
        <row r="517">
          <cell r="A517" t="str">
            <v>7719741850</v>
          </cell>
          <cell r="B517" t="str">
            <v>Организация ликвидирована</v>
          </cell>
          <cell r="C517" t="str">
            <v>1107746052798</v>
          </cell>
          <cell r="D517" t="str">
            <v>ООО "ТД Актив-СБ"</v>
          </cell>
          <cell r="E517" t="str">
            <v>105187, город Москва, Вольная ул., д. 39 стр. 4, офис 319</v>
          </cell>
          <cell r="F517" t="str">
            <v xml:space="preserve"> - </v>
          </cell>
          <cell r="G517" t="str">
            <v>Организация ликвидирована</v>
          </cell>
        </row>
        <row r="518">
          <cell r="A518" t="str">
            <v>7705909327</v>
          </cell>
          <cell r="B518" t="str">
            <v>773601001</v>
          </cell>
          <cell r="C518" t="str">
            <v>1107746075469</v>
          </cell>
          <cell r="D518" t="str">
            <v>ООО ВПК "ФИЗТЕХ"</v>
          </cell>
          <cell r="E518" t="str">
            <v>117393, Г. МОСКВА, УЛ. АКАДЕМИКА ПИЛЮГИНА, ДОМ 12, КОРПУС 1, ЭТ 1 ПОМ 9 КОМ 4</v>
          </cell>
          <cell r="F518" t="str">
            <v>малое предприятие</v>
          </cell>
        </row>
        <row r="519">
          <cell r="A519" t="str">
            <v>7701894662</v>
          </cell>
          <cell r="B519" t="str">
            <v>772501001</v>
          </cell>
          <cell r="C519" t="str">
            <v>1107746873750</v>
          </cell>
          <cell r="D519" t="str">
            <v>ООО "СКАНТРОНИК СИСТЕМС"</v>
          </cell>
          <cell r="E519" t="str">
            <v>115191, ГОРОД МОСКВА, 4-Й РОЩИНСКИЙ ПРОЕЗД, ДОМ 19, ОФИС 603</v>
          </cell>
          <cell r="F519" t="str">
            <v>малое предприятие</v>
          </cell>
        </row>
        <row r="520">
          <cell r="A520">
            <v>7723776863</v>
          </cell>
          <cell r="B520" t="str">
            <v>772301001</v>
          </cell>
          <cell r="C520" t="str">
            <v>1107746911920</v>
          </cell>
          <cell r="D520" t="str">
            <v>ООО "НПЦ НК "Кропус"</v>
          </cell>
          <cell r="E520" t="str">
            <v>115088, г. Москва, Шарикоподшипниковская ул., д. 13А</v>
          </cell>
          <cell r="F520" t="str">
            <v>малое предприятие</v>
          </cell>
          <cell r="G520">
            <v>0</v>
          </cell>
        </row>
        <row r="521">
          <cell r="A521">
            <v>7801524376</v>
          </cell>
          <cell r="B521">
            <v>780101001</v>
          </cell>
          <cell r="C521" t="str">
            <v>1107847225716</v>
          </cell>
          <cell r="D521" t="str">
            <v>ООО "ТД "ПромСтройМаш"</v>
          </cell>
          <cell r="E521" t="str">
            <v>192177, г. Санкт-Петербург, Караваевская ул., д. 59, лит. К, пом. 3-Н, оф. 5</v>
          </cell>
          <cell r="F521" t="str">
            <v>микропредприятие</v>
          </cell>
        </row>
        <row r="522">
          <cell r="A522" t="str">
            <v>7842422609</v>
          </cell>
          <cell r="B522" t="str">
            <v>784201001</v>
          </cell>
          <cell r="C522" t="str">
            <v>1109847005070</v>
          </cell>
          <cell r="D522" t="str">
            <v>ООО "ПК БКЗ"</v>
          </cell>
          <cell r="E522" t="str">
            <v>191144, г. Санкт-Петербург, пр-кт Бакунина, д. 29 литера А, помещ. 19н офис 5</v>
          </cell>
          <cell r="F522" t="str">
            <v>микропредприятие</v>
          </cell>
        </row>
        <row r="523">
          <cell r="A523">
            <v>2224145278</v>
          </cell>
          <cell r="B523">
            <v>222401001</v>
          </cell>
          <cell r="C523" t="str">
            <v>1112202000349</v>
          </cell>
          <cell r="D523" t="str">
            <v>Судебноэкспертное учреждение СФО НАЛ</v>
          </cell>
          <cell r="E523" t="str">
            <v>656037, АЛТАЙСКИЙ КРАЙ, БАРНАУЛ ГОРОД, ЛЕНИНА ПРОСПЕКТ, ДОМ 154/1, ПОМЕЩЕНИЕ Н1,Н2</v>
          </cell>
          <cell r="F523" t="str">
            <v>-</v>
          </cell>
          <cell r="G523">
            <v>0</v>
          </cell>
          <cell r="H523" t="str">
            <v>02.07.2021г.</v>
          </cell>
        </row>
        <row r="524">
          <cell r="A524">
            <v>2204052762</v>
          </cell>
          <cell r="B524">
            <v>220401001</v>
          </cell>
          <cell r="C524" t="str">
            <v>1112204000150</v>
          </cell>
          <cell r="D524" t="str">
            <v>АО "Бийскэнерго"</v>
          </cell>
          <cell r="E524" t="str">
            <v>659336, Алтайский край, г. Бийск</v>
          </cell>
          <cell r="F524" t="str">
            <v>-</v>
          </cell>
          <cell r="G524">
            <v>0</v>
          </cell>
          <cell r="H524" t="str">
            <v>16.11.2021г.</v>
          </cell>
        </row>
        <row r="525">
          <cell r="A525">
            <v>2204054791</v>
          </cell>
          <cell r="B525" t="str">
            <v>220401001</v>
          </cell>
          <cell r="C525" t="str">
            <v>1112204002371</v>
          </cell>
          <cell r="D525" t="str">
            <v>ООО "Сибирское купечество Плюс"</v>
          </cell>
          <cell r="E525" t="str">
            <v>659300, Алтайский край, город Бийск, улица Эдуарда Гейдека, ДОМ 1, ОФИС 302</v>
          </cell>
          <cell r="F525" t="str">
            <v>микропредприятие</v>
          </cell>
          <cell r="G525">
            <v>0</v>
          </cell>
        </row>
        <row r="526">
          <cell r="A526">
            <v>2204055001</v>
          </cell>
          <cell r="B526" t="str">
            <v>220401001</v>
          </cell>
          <cell r="C526" t="str">
            <v>1112204002624</v>
          </cell>
          <cell r="D526" t="str">
            <v>ООО "Велес"</v>
          </cell>
          <cell r="E526" t="str">
            <v>659335, Алтайский край, г. Бийск, пер. Коммунарский, д.31</v>
          </cell>
          <cell r="F526" t="str">
            <v>микропредприятие</v>
          </cell>
          <cell r="G526" t="str">
            <v>Действующее, с 2016г.Адрес местонахождения по электронным источникам информации «Интернет» не установлен. ГД совпадает ИП и исков в отношении предприятия нетЗадолженность по налогам 26 руб.</v>
          </cell>
          <cell r="H526" t="str">
            <v xml:space="preserve">25.12.2020г. </v>
          </cell>
        </row>
        <row r="527">
          <cell r="A527" t="str">
            <v>2204055756</v>
          </cell>
          <cell r="B527" t="str">
            <v>220401001</v>
          </cell>
          <cell r="C527" t="str">
            <v>1112204003504</v>
          </cell>
          <cell r="D527" t="str">
            <v>ООО "Тараненко и К"</v>
          </cell>
          <cell r="E527" t="str">
            <v>659328, Алтайский край, город Бийск, ул. Василия Шадрина, д. 64, офис 6</v>
          </cell>
          <cell r="F527" t="str">
            <v>микропредприятие</v>
          </cell>
          <cell r="G527">
            <v>0</v>
          </cell>
        </row>
        <row r="528">
          <cell r="A528">
            <v>2204056679</v>
          </cell>
          <cell r="B528">
            <v>220401001</v>
          </cell>
          <cell r="C528" t="str">
            <v>1112204004769</v>
          </cell>
          <cell r="D528" t="str">
            <v>АО "БПО "Сибприбормаш"</v>
          </cell>
          <cell r="E528" t="str">
            <v>659300, АЛТАЙСКИЙ КРАЙ, ГОРОД БИЙСК, Г БИЙСК, Г БИЙСК, УЛ ЭДУАРДА ГЕЙДЕКА, ЗД. 3, ПОМЕЩ. Н-1</v>
          </cell>
          <cell r="F528" t="str">
            <v xml:space="preserve"> - </v>
          </cell>
          <cell r="G528">
            <v>0</v>
          </cell>
        </row>
        <row r="529">
          <cell r="A529" t="str">
            <v>2208019614</v>
          </cell>
          <cell r="B529" t="str">
            <v>220801001</v>
          </cell>
          <cell r="C529" t="str">
            <v>1112208000310</v>
          </cell>
          <cell r="D529" t="str">
            <v>ООО АПБ "Рубеж"</v>
          </cell>
          <cell r="E529" t="str">
            <v>658041, АЛТАЙСКИЙ КРАЙ, Г. НОВОАЛТАЙСК, УЛ. 2-Я ИНТЕРНАЦИОНАЛЬНАЯ, 61</v>
          </cell>
          <cell r="F529" t="str">
            <v>микропредприятие</v>
          </cell>
        </row>
        <row r="530">
          <cell r="A530" t="str">
            <v>2222796764</v>
          </cell>
          <cell r="B530" t="str">
            <v>222201001</v>
          </cell>
          <cell r="C530" t="str">
            <v>1112223006818</v>
          </cell>
          <cell r="D530" t="str">
            <v>ООО "АлтайГИС"</v>
          </cell>
          <cell r="E530" t="str">
            <v>656006, Алтайский край, город Барнаул, Взлетная ул., д.9, 66</v>
          </cell>
          <cell r="F530" t="str">
            <v>микропредприятие</v>
          </cell>
          <cell r="G530" t="str">
            <v>Действующее с 27.05.1994г.Адрес и ГД совпадаетАС (6 ответчик) на сумму 70 тыс. руб.ГЗ (на исполнении 1420) на сумму 669 млн. руб.Выявленые нарушения за 2019 г. по линии: Роструд-1</v>
          </cell>
        </row>
        <row r="531">
          <cell r="A531">
            <v>2222796972</v>
          </cell>
          <cell r="B531">
            <v>222101001</v>
          </cell>
          <cell r="C531" t="str">
            <v>1112223007159</v>
          </cell>
          <cell r="D531" t="str">
            <v>ООО "Единая информационная система"</v>
          </cell>
          <cell r="E531" t="str">
            <v>656023, РОССИЯ, АЛТАЙСКИЙ КРАЙ, ГОРОД БАРНАУЛ, УЛ. МАЛАХОВА, Д. 3</v>
          </cell>
          <cell r="F531" t="str">
            <v>микропредприятие</v>
          </cell>
          <cell r="H531" t="str">
            <v/>
          </cell>
        </row>
        <row r="532">
          <cell r="A532" t="str">
            <v>2222798183</v>
          </cell>
          <cell r="B532" t="str">
            <v>222401001</v>
          </cell>
          <cell r="C532" t="str">
            <v>1112223009360</v>
          </cell>
          <cell r="D532" t="str">
            <v>ООО "МД 22"</v>
          </cell>
          <cell r="E532" t="str">
            <v>656037, АЛТАЙСКИЙ КРАЙ, БАРНАУЛ ГОРОД, КАЛИНИНА ПРОСПЕКТ, ДОМ 26/1</v>
          </cell>
          <cell r="F532" t="str">
            <v>микропредприятие</v>
          </cell>
        </row>
        <row r="533">
          <cell r="A533">
            <v>2224148328</v>
          </cell>
          <cell r="B533">
            <v>222101001</v>
          </cell>
          <cell r="C533" t="str">
            <v>1112224006730</v>
          </cell>
          <cell r="D533" t="str">
            <v>ООО "Комплексная Автоматика"</v>
          </cell>
          <cell r="E533" t="str">
            <v>656037, г. Барнаул, ул. Ткацкая, д. 78</v>
          </cell>
          <cell r="F533" t="str">
            <v>микропредприятие</v>
          </cell>
          <cell r="G533">
            <v>0</v>
          </cell>
          <cell r="H533" t="str">
            <v/>
          </cell>
        </row>
        <row r="534">
          <cell r="A534">
            <v>2462214762</v>
          </cell>
          <cell r="B534" t="str">
            <v>246201001</v>
          </cell>
          <cell r="C534" t="str">
            <v>1112468002393</v>
          </cell>
          <cell r="D534" t="str">
            <v>ООО "Промогрупп Медиа" </v>
          </cell>
          <cell r="E534" t="str">
            <v>660068, Красноярский край, город Красноярск, ул. Мичурина, д. 3в, офис 411</v>
          </cell>
          <cell r="F534" t="str">
            <v>малое предприятие</v>
          </cell>
        </row>
        <row r="535">
          <cell r="A535">
            <v>3334017070</v>
          </cell>
          <cell r="B535">
            <v>333401001</v>
          </cell>
          <cell r="C535" t="str">
            <v>1113334001879</v>
          </cell>
          <cell r="D535" t="str">
            <v>АО «Муромский приборостроительный завод»</v>
          </cell>
          <cell r="E535" t="str">
            <v>602205, Владимирская область, город Муром, улица 30 лет Победы, дом 1а</v>
          </cell>
          <cell r="F535" t="str">
            <v>-</v>
          </cell>
          <cell r="H535" t="str">
            <v/>
          </cell>
        </row>
        <row r="536">
          <cell r="A536">
            <v>4205221833</v>
          </cell>
          <cell r="B536" t="str">
            <v>540401001</v>
          </cell>
          <cell r="C536" t="str">
            <v>1114205021040</v>
          </cell>
          <cell r="D536" t="str">
            <v>ООО "Торговый Дом Мир сварки"</v>
          </cell>
          <cell r="E536" t="str">
            <v>630052, Новосибирская область, город Новосибирск, Троллейная ул., д. 85, офис 1</v>
          </cell>
          <cell r="F536" t="str">
            <v xml:space="preserve"> - </v>
          </cell>
          <cell r="G536">
            <v>0</v>
          </cell>
        </row>
        <row r="537">
          <cell r="A537">
            <v>4345304991</v>
          </cell>
          <cell r="B537">
            <v>434501001</v>
          </cell>
          <cell r="C537" t="str">
            <v>1114345012429</v>
          </cell>
          <cell r="D537" t="str">
            <v>ООО "Кибих"</v>
          </cell>
          <cell r="E537" t="str">
            <v>610044, Кировская обл., г. Киров, ул. Луганская, д. 53а</v>
          </cell>
          <cell r="F537" t="str">
            <v>малое предприятие</v>
          </cell>
          <cell r="G537" t="str">
            <v/>
          </cell>
          <cell r="H537" t="str">
            <v>03.02.2021г.</v>
          </cell>
        </row>
        <row r="538">
          <cell r="A538">
            <v>5042120394</v>
          </cell>
          <cell r="B538">
            <v>504201001</v>
          </cell>
          <cell r="C538" t="str">
            <v>1115042005638</v>
          </cell>
          <cell r="D538" t="str">
            <v>АО "ФНПЦ "НИИ прикладной химии"</v>
          </cell>
          <cell r="E538" t="str">
            <v>141313, Московская обл., г. Сергиев Посад, ул. Академика Силина, д.3</v>
          </cell>
          <cell r="F538" t="str">
            <v>-</v>
          </cell>
          <cell r="G538" t="str">
            <v>Действующее предприятие, Адрес, ГД совпадает, имеет ГК 12 контрактов на сумму 406,8 тыс. руб., АС (3 ответчик, дела прекращены)ИП в отнош. Предприятия нет. Сост. в договор.отношениях.</v>
          </cell>
          <cell r="H538" t="str">
            <v xml:space="preserve">25.12.2020г. </v>
          </cell>
        </row>
        <row r="539">
          <cell r="A539">
            <v>5049020134</v>
          </cell>
          <cell r="B539">
            <v>505501001</v>
          </cell>
          <cell r="C539" t="str">
            <v>1115049002969</v>
          </cell>
          <cell r="D539" t="str">
            <v>ООО "Арпром-Восток"</v>
          </cell>
          <cell r="E539" t="str">
            <v>Московская область, г. Рошаль, ул. Косякова, д. 12, пом. 3</v>
          </cell>
          <cell r="F539" t="str">
            <v>микропредприятие</v>
          </cell>
          <cell r="G539">
            <v>0</v>
          </cell>
        </row>
        <row r="540">
          <cell r="A540">
            <v>5407950189</v>
          </cell>
          <cell r="B540" t="str">
            <v>540701001</v>
          </cell>
          <cell r="C540" t="str">
            <v>1115400002530</v>
          </cell>
          <cell r="D540" t="str">
            <v>АНО «Учебный центр АТЦ»</v>
          </cell>
          <cell r="E540" t="str">
            <v>630099, г. Новосибирск, ул. Революции, 6</v>
          </cell>
          <cell r="F540" t="str">
            <v>-</v>
          </cell>
          <cell r="H540" t="str">
            <v/>
          </cell>
        </row>
        <row r="541">
          <cell r="A541">
            <v>5404434034</v>
          </cell>
          <cell r="B541" t="str">
            <v>540401001</v>
          </cell>
          <cell r="C541" t="str">
            <v>1115476036213</v>
          </cell>
          <cell r="D541" t="str">
            <v>ООО "Маркет Форклифт"</v>
          </cell>
          <cell r="E541" t="str">
            <v>630108, Новосибирская обл., г. Новосибирск, ул. Станционная, зд. 17/1, эт. 2</v>
          </cell>
          <cell r="F541" t="str">
            <v>микропредприятие</v>
          </cell>
          <cell r="G541">
            <v>0</v>
          </cell>
          <cell r="H541" t="str">
            <v/>
          </cell>
        </row>
        <row r="542">
          <cell r="A542" t="str">
            <v>5403328241</v>
          </cell>
          <cell r="B542" t="str">
            <v>540301001</v>
          </cell>
          <cell r="C542" t="str">
            <v>1115476046256</v>
          </cell>
          <cell r="D542" t="str">
            <v>ООО "Фирма Сибпак"</v>
          </cell>
          <cell r="E542" t="str">
            <v>630088, Новосибирская область, г Новосибирск, ул Петухова, д. 17а, этаж 1 кабинет 104</v>
          </cell>
          <cell r="F542" t="str">
            <v>микропредприятие</v>
          </cell>
        </row>
        <row r="543">
          <cell r="A543">
            <v>5405436122</v>
          </cell>
          <cell r="B543" t="str">
            <v>540301001</v>
          </cell>
          <cell r="C543" t="str">
            <v>1115476066970</v>
          </cell>
          <cell r="D543" t="str">
            <v>ООО Офис "СПТ"</v>
          </cell>
          <cell r="E543" t="str">
            <v>630024, РОССИЯ, НОВОСИБИРСКАЯ ОБЛ., ГОРОД НОВОСИБИРСК Г.О., НОВОСИБИРСК Г., МИРА УЛ., ЗД. 63А/9, ПОМЕЩ. 12</v>
          </cell>
          <cell r="F543" t="str">
            <v>микропредприятие</v>
          </cell>
          <cell r="G543">
            <v>0</v>
          </cell>
        </row>
        <row r="544">
          <cell r="A544">
            <v>5407469660</v>
          </cell>
          <cell r="B544" t="str">
            <v>540601001</v>
          </cell>
          <cell r="C544" t="str">
            <v>1115476123443</v>
          </cell>
          <cell r="D544" t="str">
            <v>ООО "НКТД"</v>
          </cell>
          <cell r="E544" t="str">
            <v>630099, Новосибирская область, город Новосибирск, ул Орджоникидзе, зд. 40, офис 2422</v>
          </cell>
          <cell r="F544" t="str">
            <v>микропредприятие</v>
          </cell>
          <cell r="G544" t="str">
            <v>Действующее предприятие, Адрес, ГД совпадает, имеет ГК 1(на испол.),Задолженность по налогам и сборам,Исп. производства (1): 81 т.р.Действующее с 10.07.2001г. предприятие, Адрес, ГД совпадает, имеет ГК (62 на исп. на 164 млн. руб.), наличие АС (7 ответчик на сумму  5.3 млн. руб.) ИП на сумму 10 тыс. руб.</v>
          </cell>
        </row>
        <row r="545">
          <cell r="A545" t="str">
            <v>5918998448</v>
          </cell>
          <cell r="B545" t="str">
            <v>591801001</v>
          </cell>
          <cell r="C545" t="str">
            <v>1115918000660</v>
          </cell>
          <cell r="D545" t="str">
            <v>ООО "ЛЗМИ"</v>
          </cell>
          <cell r="E545" t="str">
            <v>618900, ПЕРМСКИЙ КРАЙ, ЛЫСЬВА Г, МЕТАЛЛИСТОВ УЛ, Д. 1/5, СТР. 7</v>
          </cell>
          <cell r="F545" t="str">
            <v>среднее предприятие</v>
          </cell>
        </row>
        <row r="546">
          <cell r="A546">
            <v>5919015877</v>
          </cell>
          <cell r="B546" t="str">
            <v>591901001</v>
          </cell>
          <cell r="C546" t="str">
            <v>1115919002561</v>
          </cell>
          <cell r="D546" t="str">
            <v>АО "Соликамский завод "Урал"</v>
          </cell>
          <cell r="E546" t="str">
            <v>618554, г. Соликамск, Пермский край, ул. Энергетиков, 19а</v>
          </cell>
          <cell r="F546" t="str">
            <v>-</v>
          </cell>
          <cell r="G546">
            <v>0</v>
          </cell>
          <cell r="H546" t="str">
            <v>18.06.2021г.</v>
          </cell>
        </row>
        <row r="547">
          <cell r="A547">
            <v>6163109397</v>
          </cell>
          <cell r="B547" t="str">
            <v>616101001</v>
          </cell>
          <cell r="C547" t="str">
            <v>1116195009809</v>
          </cell>
          <cell r="D547" t="str">
            <v>ООО "ПКФ" Юг-Комплект"</v>
          </cell>
          <cell r="E547" t="str">
            <v>344096, Ростовская область, г Ростов-На-Дону, пр-кт Королева, зд. 5/4</v>
          </cell>
          <cell r="F547" t="str">
            <v>микропредприятие</v>
          </cell>
          <cell r="G547">
            <v>0</v>
          </cell>
        </row>
        <row r="548">
          <cell r="A548" t="str">
            <v>6672329799</v>
          </cell>
          <cell r="B548" t="str">
            <v>667901001</v>
          </cell>
          <cell r="C548" t="str">
            <v>1116672000466</v>
          </cell>
          <cell r="D548" t="str">
            <v>ООО "ОРГРЕСУРС"</v>
          </cell>
          <cell r="E548" t="str">
            <v>620073, СВЕРДЛОВСКАЯ ОБЛАСТЬ, Г.О. ГОРОД ЕКАТЕРИНБУРГ, Г ЕКАТЕРИНБУРГ, УЛ КРЕСТИНСКОГО,
СТР. 46А,ОФИС 608</v>
          </cell>
          <cell r="F548" t="str">
            <v>микропредприятие</v>
          </cell>
        </row>
        <row r="549">
          <cell r="A549">
            <v>6673240328</v>
          </cell>
          <cell r="B549" t="str">
            <v>665801001</v>
          </cell>
          <cell r="C549" t="str">
            <v>1116673008539</v>
          </cell>
          <cell r="D549" t="str">
            <v>ООО "Сертум -Про"</v>
          </cell>
          <cell r="E549" t="str">
            <v>Свердловская обл, г.о. город Екатеринбург, г Екатеринбург, ул Малопрудная, стр. 5, офис 715</v>
          </cell>
          <cell r="F549">
            <v>0</v>
          </cell>
          <cell r="G549">
            <v>0</v>
          </cell>
        </row>
        <row r="550">
          <cell r="A550" t="str">
            <v>6673247764</v>
          </cell>
          <cell r="B550" t="str">
            <v>667301001</v>
          </cell>
          <cell r="C550" t="str">
            <v>1116673016371</v>
          </cell>
          <cell r="D550" t="str">
            <v>ООО "Регион Инструмент"</v>
          </cell>
          <cell r="E550" t="str">
            <v>620012, Свердловская область, город Екатеринбург, ул. Ильича, д.6</v>
          </cell>
          <cell r="F550" t="str">
            <v>микропредприятие</v>
          </cell>
        </row>
        <row r="551">
          <cell r="A551">
            <v>6678005832</v>
          </cell>
          <cell r="B551" t="str">
            <v>667801001</v>
          </cell>
          <cell r="C551" t="str">
            <v>1116678005730</v>
          </cell>
          <cell r="D551" t="str">
            <v>АО "УНИХИМ с ОЗ"</v>
          </cell>
          <cell r="E551" t="str">
            <v>620050, Свердловская область, город Екатеринбург, улица Монтажников, 9</v>
          </cell>
          <cell r="F551" t="str">
            <v>-</v>
          </cell>
          <cell r="G551" t="str">
            <v>Действующее предприятие, Адрес, ГД совпадает, имеет ГК (1596 на исп.), АС (147ответчик), Юридическое лицо находится в процессе реорганизации в форме выделения, осуществляемой одновременно с присоединением — 06.11.2020Действующее с 2013г</v>
          </cell>
          <cell r="H551" t="str">
            <v>13.07.2021г.</v>
          </cell>
        </row>
        <row r="552">
          <cell r="A552">
            <v>2204083898</v>
          </cell>
          <cell r="B552">
            <v>220401001</v>
          </cell>
          <cell r="C552" t="str">
            <v>11172225026489</v>
          </cell>
          <cell r="D552" t="str">
            <v>ООО "Алтайкомплект"</v>
          </cell>
          <cell r="E552" t="str">
            <v>659315, Алтайский край, г. Бийск, ул. имени Героя Советского Союза Васильева, зд. 64/1</v>
          </cell>
          <cell r="F552" t="str">
            <v>микропредприятие</v>
          </cell>
          <cell r="G552" t="str">
            <v>Действующее предприятие, Адрес, ГД совпадает, имеет ГК 248(161на исп.), наличие АС 114(10 ответчик), ИП 6(3откр., госпошлина), Сост. в договор. отношениях.Сост. в длит. договор.отношениях, Действующее предприятие, Адрес, ГД совпадает, имеет АС 7(истец, 3 лицо)</v>
          </cell>
        </row>
        <row r="553">
          <cell r="A553" t="str">
            <v>7203261635</v>
          </cell>
          <cell r="B553" t="str">
            <v>773101001</v>
          </cell>
          <cell r="C553" t="str">
            <v>1117232008080</v>
          </cell>
          <cell r="D553" t="str">
            <v>ООО "ГЛОБАЛ ИНЖИНИРИНГ"</v>
          </cell>
          <cell r="E553" t="str">
            <v>121205, Г МОСКВА, УЛ. ЛУГОВАЯ (ИННОВАЦИОННОГО ЦЕНТРА СКОЛКОВО ТЕР), Д. 4, К. 5, ПОМЕЩЕНИЕ 15</v>
          </cell>
          <cell r="F553" t="str">
            <v>микропредприятие</v>
          </cell>
        </row>
        <row r="554">
          <cell r="A554">
            <v>7450075425</v>
          </cell>
          <cell r="B554" t="str">
            <v>746001001</v>
          </cell>
          <cell r="C554" t="str">
            <v>1117450004430</v>
          </cell>
          <cell r="D554" t="str">
            <v>ООО "Альфапаскаль"</v>
          </cell>
          <cell r="E554" t="str">
            <v>454047, г. Челябинск, ул. 2-я Павелецкая, д. 36, офис №301</v>
          </cell>
          <cell r="F554" t="str">
            <v>малое предприятие</v>
          </cell>
          <cell r="G554" t="str">
            <v/>
          </cell>
          <cell r="H554" t="str">
            <v/>
          </cell>
        </row>
        <row r="555">
          <cell r="A555">
            <v>7721740678</v>
          </cell>
          <cell r="B555" t="str">
            <v>772101001</v>
          </cell>
          <cell r="C555" t="str">
            <v>1117746892658</v>
          </cell>
          <cell r="D555" t="str">
            <v>ООО "ЮПИТЕК"</v>
          </cell>
          <cell r="E555" t="str">
            <v>109202, г. Москва, ул. 1-я Фрезерная, д. 2/1, корп. 2, офис 202,3</v>
          </cell>
          <cell r="F555" t="str">
            <v>микропредприятие</v>
          </cell>
          <cell r="G555">
            <v>0</v>
          </cell>
          <cell r="H555" t="str">
            <v/>
          </cell>
        </row>
        <row r="556">
          <cell r="A556">
            <v>7721742033</v>
          </cell>
          <cell r="B556" t="str">
            <v>500301001</v>
          </cell>
          <cell r="C556" t="str">
            <v>1117746935800</v>
          </cell>
          <cell r="D556" t="str">
            <v>ООО "Кюгель"</v>
          </cell>
          <cell r="E556" t="str">
            <v>142712, Московская область, город Видное, рабочий поселок Горки Ленинские, ул Западная (Технопарк Промзона), владение 16, офис 2</v>
          </cell>
          <cell r="F556" t="str">
            <v>малое предприятие</v>
          </cell>
          <cell r="G556">
            <v>0</v>
          </cell>
        </row>
        <row r="557">
          <cell r="A557" t="str">
            <v>7810841692</v>
          </cell>
          <cell r="B557" t="str">
            <v>781001001</v>
          </cell>
          <cell r="C557" t="str">
            <v>1117847409668</v>
          </cell>
          <cell r="D557" t="str">
            <v>ООО "Линкор СПБ"</v>
          </cell>
          <cell r="E557" t="str">
            <v>196128, город Санкт-Петербург, Варшавская ул., д. 5а литер у, корпус 2 комната 66 помещение 1-н</v>
          </cell>
          <cell r="F557" t="str">
            <v>микропредприятие</v>
          </cell>
          <cell r="G557">
            <v>0</v>
          </cell>
        </row>
        <row r="558">
          <cell r="A558" t="str">
            <v>0266036534</v>
          </cell>
          <cell r="B558" t="str">
            <v>026601001</v>
          </cell>
          <cell r="C558" t="str">
            <v>1120266001107</v>
          </cell>
          <cell r="D558" t="str">
            <v>АО "СХЗ"</v>
          </cell>
          <cell r="E558" t="str">
            <v>453256, РЕСПУБЛИКА БАШКОРТОСТАН, Г. САЛАВАТ, УЛ. МОЛОДОГВАРДЕЙЦЕВ, Д.30</v>
          </cell>
          <cell r="F558" t="str">
            <v>-</v>
          </cell>
        </row>
        <row r="559">
          <cell r="A559" t="str">
            <v>1001262392</v>
          </cell>
          <cell r="B559" t="str">
            <v>100101001</v>
          </cell>
          <cell r="C559" t="str">
            <v>1121001013132</v>
          </cell>
          <cell r="D559" t="str">
            <v>ФГКУ "ОВО ВНГ России по Р А"</v>
          </cell>
          <cell r="E559" t="str">
            <v>185035, Республика Карелия, город Петрозаводск, ул Гоголя (Центр Р-Н), д.45а к.0, кв.0</v>
          </cell>
          <cell r="F559" t="str">
            <v xml:space="preserve"> - </v>
          </cell>
          <cell r="G559">
            <v>0</v>
          </cell>
        </row>
        <row r="560">
          <cell r="A560">
            <v>1651067960</v>
          </cell>
          <cell r="B560" t="str">
            <v>165101001</v>
          </cell>
          <cell r="C560" t="str">
            <v>1121651003760</v>
          </cell>
          <cell r="D560" t="str">
            <v>ООО "Снабхим"</v>
          </cell>
          <cell r="E560" t="str">
            <v>423575, г. Нижнекамск, ул. Тукая, дом 34-25, Республика Татарстан, Нижнекамский район</v>
          </cell>
          <cell r="F560" t="str">
            <v>микропредприятие</v>
          </cell>
          <cell r="G560">
            <v>0</v>
          </cell>
          <cell r="H560" t="str">
            <v>29.03.2021г.</v>
          </cell>
        </row>
        <row r="561">
          <cell r="A561">
            <v>1659122411</v>
          </cell>
          <cell r="B561">
            <v>165901001</v>
          </cell>
          <cell r="C561" t="str">
            <v>1121690059138</v>
          </cell>
          <cell r="D561" t="str">
            <v>ООО "КЗСК-РТИ"</v>
          </cell>
          <cell r="E561" t="str">
            <v>420054, Республика Татарстан, г. Казань, ул. Лебедева, д. 1</v>
          </cell>
          <cell r="F561" t="str">
            <v>микропредприятие</v>
          </cell>
          <cell r="G561" t="str">
            <v>Действующее с 2017г.Адрес и ГД совпадает2 иска на сумму 1,9 млн. руб.Балансовая стоимость основных средств равна0.ГЗ</v>
          </cell>
          <cell r="H561" t="str">
            <v>07.09.2021г.</v>
          </cell>
        </row>
        <row r="562">
          <cell r="A562">
            <v>2204058884</v>
          </cell>
          <cell r="B562" t="str">
            <v>220401001</v>
          </cell>
          <cell r="C562" t="str">
            <v>1122204002458</v>
          </cell>
          <cell r="D562" t="str">
            <v>ООО "Дизайн-Печать"</v>
          </cell>
          <cell r="E562" t="str">
            <v>659302, Алтайский край, г Бийск, ул Георгия Прибыткова, д. 4, кв. 23-24</v>
          </cell>
          <cell r="F562" t="str">
            <v>микропредприятие</v>
          </cell>
          <cell r="G562">
            <v>0</v>
          </cell>
        </row>
        <row r="563">
          <cell r="A563" t="str">
            <v>2204060940</v>
          </cell>
          <cell r="B563" t="str">
            <v>220401001</v>
          </cell>
          <cell r="C563" t="str">
            <v>1122204005703</v>
          </cell>
          <cell r="D563" t="str">
            <v>ООО "СтройКомплектация"</v>
          </cell>
          <cell r="E563" t="str">
            <v>Алтайский кр., г. Бийск, ул. Революции, д. 108</v>
          </cell>
          <cell r="F563" t="str">
            <v>микропредприятие</v>
          </cell>
          <cell r="G563">
            <v>0</v>
          </cell>
        </row>
        <row r="564">
          <cell r="A564">
            <v>2224152758</v>
          </cell>
          <cell r="B564">
            <v>222401001</v>
          </cell>
          <cell r="C564" t="str">
            <v>1122224002317</v>
          </cell>
          <cell r="D564" t="str">
            <v>АО "Барнаульская генерация"</v>
          </cell>
          <cell r="E564" t="str">
            <v>656037, АЛТАЙСКИЙ КРАЙ, БАРНАУЛ ГОРОД, БРИЛЛИАНТОВАЯ УЛИЦА, 2</v>
          </cell>
          <cell r="F564" t="str">
            <v>-</v>
          </cell>
          <cell r="G564">
            <v>0</v>
          </cell>
          <cell r="H564" t="str">
            <v/>
          </cell>
        </row>
        <row r="565">
          <cell r="A565" t="str">
            <v>2224153328</v>
          </cell>
          <cell r="B565" t="str">
            <v>222401001</v>
          </cell>
          <cell r="C565" t="str">
            <v>1122224002889</v>
          </cell>
          <cell r="D565" t="str">
            <v>ООО "КОМПАНИЯ СИБТАРА"</v>
          </cell>
          <cell r="E565" t="str">
            <v>656023, АЛТАЙСКИЙ КРАЙ, Г БАРНАУЛ,ПР-КТ КОСМОНАВТОВ, ЗД. 6Ж</v>
          </cell>
          <cell r="F565" t="str">
            <v>среднее предприятие</v>
          </cell>
        </row>
        <row r="566">
          <cell r="A566" t="str">
            <v>2224154201</v>
          </cell>
          <cell r="B566" t="str">
            <v>222401001</v>
          </cell>
          <cell r="C566" t="str">
            <v>1122224003769</v>
          </cell>
          <cell r="D566" t="str">
            <v>ООО "А-Центр"</v>
          </cell>
          <cell r="E566" t="str">
            <v>656063, Алтайский край, г. Барнаул, пр-кт Космонавтов, 34г</v>
          </cell>
          <cell r="F566" t="str">
            <v>микропредприятие</v>
          </cell>
        </row>
        <row r="567">
          <cell r="A567">
            <v>2224154875</v>
          </cell>
          <cell r="B567" t="str">
            <v>222401001</v>
          </cell>
          <cell r="C567" t="str">
            <v>1122224004440</v>
          </cell>
          <cell r="D567" t="str">
            <v>ООО "Алтайская соледобывающая компания"</v>
          </cell>
          <cell r="E567" t="str">
            <v>656002, Алтайский край, г. Барнаул, ул. Воровского, д. 163</v>
          </cell>
          <cell r="F567" t="str">
            <v>-</v>
          </cell>
          <cell r="G567">
            <v>0</v>
          </cell>
          <cell r="H567" t="str">
            <v xml:space="preserve">25.12.2020г. </v>
          </cell>
        </row>
        <row r="568">
          <cell r="A568" t="str">
            <v>2221195760</v>
          </cell>
          <cell r="B568" t="str">
            <v>222101001</v>
          </cell>
          <cell r="C568" t="str">
            <v>1122225000996</v>
          </cell>
          <cell r="D568" t="str">
            <v>ООО "1С-ГАЛЭКС:ФРАНЧАЙЗИНГ"</v>
          </cell>
          <cell r="E568" t="str">
            <v>656015, Алтайский край, г. Барнаул, ул. Деповская, дом №7, офис А-105</v>
          </cell>
          <cell r="F568" t="str">
            <v>малое предприятие</v>
          </cell>
        </row>
        <row r="569">
          <cell r="A569">
            <v>2221199187</v>
          </cell>
          <cell r="B569" t="str">
            <v>222101001</v>
          </cell>
          <cell r="C569" t="str">
            <v>1122225009961</v>
          </cell>
          <cell r="D569" t="str">
            <v>ФГКУ "Управление неведомственной охраны войск национальной гвардии РФ по Алтайскому краю"</v>
          </cell>
          <cell r="E569" t="str">
            <v>656052, Алтайский край, город Барнаул, Северо-Западная ул., д. 157а</v>
          </cell>
          <cell r="F569" t="str">
            <v xml:space="preserve"> - </v>
          </cell>
          <cell r="G569">
            <v>0</v>
          </cell>
        </row>
        <row r="570">
          <cell r="A570" t="str">
            <v>2465274329</v>
          </cell>
          <cell r="B570" t="str">
            <v>246601001</v>
          </cell>
          <cell r="C570" t="str">
            <v>1122468035568</v>
          </cell>
          <cell r="D570" t="str">
            <v>ООО "Грузовая Механика"</v>
          </cell>
          <cell r="E570" t="str">
            <v>660048, РОССИЯ, КРАСНОЯРСКИЙ КРАЙ, ГОРОД КРАСНОЯРСК, УЛИЦА БРЯНСКАЯ., ЗД. 139, ОФИС 106</v>
          </cell>
          <cell r="F570" t="str">
            <v>микропредприятие</v>
          </cell>
        </row>
        <row r="571">
          <cell r="A571">
            <v>3444193656</v>
          </cell>
          <cell r="B571" t="str">
            <v>346001001</v>
          </cell>
          <cell r="C571" t="str">
            <v>1123444003297</v>
          </cell>
          <cell r="D571" t="str">
            <v>ООО "ПП "Альтернатива"</v>
          </cell>
          <cell r="E571" t="str">
            <v>400001, Волгоградская область, город Волгоград, ул Им. Канунникова, д. 6/1, офис 507</v>
          </cell>
          <cell r="F571" t="str">
            <v>микропредприятие</v>
          </cell>
          <cell r="G571">
            <v>0</v>
          </cell>
        </row>
        <row r="572">
          <cell r="A572">
            <v>4205252310</v>
          </cell>
          <cell r="B572" t="str">
            <v>420501001</v>
          </cell>
          <cell r="C572" t="str">
            <v>1124205017496</v>
          </cell>
          <cell r="D572" t="str">
            <v>ООО "ГЭТ"</v>
          </cell>
          <cell r="E572" t="str">
            <v>650036, Кемеровская область, город Кемерово, Терешковой ул., д. 30, помещ. 305</v>
          </cell>
          <cell r="F572" t="str">
            <v>микропредприятие</v>
          </cell>
          <cell r="G572">
            <v>0</v>
          </cell>
        </row>
        <row r="573">
          <cell r="A573">
            <v>5011033198</v>
          </cell>
          <cell r="B573">
            <v>501101001</v>
          </cell>
          <cell r="C573" t="str">
            <v>1125011001103</v>
          </cell>
          <cell r="D573" t="str">
            <v>ООО "Егорьевский Текстиль"</v>
          </cell>
          <cell r="E573" t="str">
            <v>140301, Московская область, г. Егорьевск, ул. Алексея Тупицына, дом 54</v>
          </cell>
          <cell r="F573" t="str">
            <v>-</v>
          </cell>
          <cell r="G573">
            <v>0</v>
          </cell>
        </row>
        <row r="574">
          <cell r="A574">
            <v>50118153960</v>
          </cell>
          <cell r="B574" t="str">
            <v>501801001</v>
          </cell>
          <cell r="C574" t="str">
            <v>1125018011425</v>
          </cell>
          <cell r="D574" t="str">
            <v>ООО "12 апреля"</v>
          </cell>
          <cell r="E574" t="str">
            <v>141065, МОСКОВСКАЯ ОБЛАСТЬ, КОРОЛЁВ ГОРОД, ЛУГОВАЯ УЛ, 21</v>
          </cell>
          <cell r="F574" t="str">
            <v>микропредприятие</v>
          </cell>
        </row>
        <row r="575">
          <cell r="A575" t="str">
            <v>5029162349</v>
          </cell>
          <cell r="B575" t="str">
            <v>502901001</v>
          </cell>
          <cell r="C575" t="str">
            <v>1125029004099</v>
          </cell>
          <cell r="D575" t="str">
            <v>ООО "ПРАЙМКЕМИКАЛСГРУПП"</v>
          </cell>
          <cell r="E575" t="str">
            <v>141009, РОССИЯ, МОСКОВСКАЯ ОБЛ, Г. МЫТИЩИ., ПР-КТ ОЛИМПИЙСКИЙ , Д. 2А</v>
          </cell>
          <cell r="F575" t="str">
            <v>малое предприятие</v>
          </cell>
        </row>
        <row r="576">
          <cell r="A576">
            <v>5053032245</v>
          </cell>
          <cell r="B576">
            <v>505301001</v>
          </cell>
          <cell r="C576" t="str">
            <v>1125053002436</v>
          </cell>
          <cell r="D576" t="str">
            <v>ООО "СП ПОТОК"</v>
          </cell>
          <cell r="E576" t="str">
            <v>144001, Московская область, г. Электросталь, Промышленный проезд, д.3</v>
          </cell>
          <cell r="F576" t="str">
            <v>микропредприятие</v>
          </cell>
          <cell r="G576">
            <v>0</v>
          </cell>
          <cell r="H576" t="str">
            <v/>
          </cell>
        </row>
        <row r="577">
          <cell r="A577" t="str">
            <v>5249122729</v>
          </cell>
          <cell r="B577" t="str">
            <v>524901001</v>
          </cell>
          <cell r="C577" t="str">
            <v>1125249005034</v>
          </cell>
          <cell r="D577" t="str">
            <v>ООО "Эпоксид"</v>
          </cell>
          <cell r="E577" t="str">
            <v>606016, НИЖЕГОРОДСКАЯ ОБЛАСТЬ, Г. ДЗЕРЖИНСК, ПР-КТ ЛЕНИНА, Д. 100, ЛИТЕР А, ОФИС 103</v>
          </cell>
          <cell r="F577" t="str">
            <v>микропредприятие</v>
          </cell>
        </row>
        <row r="578">
          <cell r="A578" t="str">
            <v>5406970591</v>
          </cell>
          <cell r="B578" t="str">
            <v>540601001</v>
          </cell>
          <cell r="C578" t="str">
            <v>1125400000660</v>
          </cell>
          <cell r="D578" t="str">
            <v>АВТОНОМНАЯ НЕКОММЕРЧЕСКАЯ ОРГАНИЗАЦИЯ ДОПОЛНИТЕЛЬНОГО ПРОФЕССИОНАЛЬНОГО ОБРАЗОВАНИЯ "ЦЕНТР ПОВЫШЕНИЯ КВАЛИФИКАЦИИ СПЕЦИАЛИСТОВ ПРОЕКТНО-СТРОИТЕЛЬНОГО КОМПЛЕКСА"</v>
          </cell>
          <cell r="E578" t="str">
            <v>Новосибирская область</v>
          </cell>
          <cell r="F578" t="str">
            <v>-</v>
          </cell>
        </row>
        <row r="579">
          <cell r="A579">
            <v>5837050359</v>
          </cell>
          <cell r="B579" t="str">
            <v>583701001</v>
          </cell>
          <cell r="C579" t="str">
            <v>1125837001234</v>
          </cell>
          <cell r="D579" t="str">
            <v>ООО "Поволжьетехмаш"</v>
          </cell>
          <cell r="E579" t="str">
            <v>440068, Пензенская область, г. Пенза, ул. Терновского, д. 152, кв. 242</v>
          </cell>
          <cell r="F579" t="str">
            <v>микропредприятие</v>
          </cell>
          <cell r="G579">
            <v>0</v>
          </cell>
        </row>
        <row r="580">
          <cell r="A580" t="str">
            <v>5837051673</v>
          </cell>
          <cell r="B580" t="str">
            <v>775101001</v>
          </cell>
          <cell r="C580" t="str">
            <v>1125837002543</v>
          </cell>
          <cell r="D580" t="str">
            <v>ООО ТД "ПЗТА"</v>
          </cell>
          <cell r="E580" t="str">
            <v>108813, ГОРОД МОСКВА, ПОСЕЛЕНИЕ МОСКОВСКИЙ, УЛИЦА ХАБАРОВА, ДОМ 2, ЭТАЖ 11 ОФИС 14</v>
          </cell>
          <cell r="F580" t="str">
            <v>малое предприятие</v>
          </cell>
        </row>
        <row r="581">
          <cell r="A581">
            <v>5837052370</v>
          </cell>
          <cell r="B581">
            <v>583701001</v>
          </cell>
          <cell r="C581" t="str">
            <v>1125837003236</v>
          </cell>
          <cell r="D581" t="str">
            <v>ООО "Спецхиммаш"</v>
          </cell>
          <cell r="E581" t="str">
            <v>440034, ПЕНЗЕНСКАЯ ОБЛАСТЬ,  ГОРОД ПЕНЗА, УЛИЦА КАЛИНИНА, СТР 108Б, ЛИТЕР В, ЭТАЖ 1</v>
          </cell>
          <cell r="F581" t="str">
            <v>малое предприятие</v>
          </cell>
          <cell r="G581">
            <v>0</v>
          </cell>
        </row>
        <row r="582">
          <cell r="A582">
            <v>5904277823</v>
          </cell>
          <cell r="B582" t="str">
            <v>590301001</v>
          </cell>
          <cell r="C582" t="str">
            <v>1125904017260</v>
          </cell>
          <cell r="D582" t="str">
            <v>ООО "ПТК"</v>
          </cell>
          <cell r="E582" t="str">
            <v>614990, ПЕРМСКИЙ КРАЙ, Г. ПЕРМЬ, УЛ. БУКИРЕВА, Д. 1, ОФ. 1</v>
          </cell>
          <cell r="F582" t="str">
            <v>микропредприятие</v>
          </cell>
          <cell r="G582">
            <v>0</v>
          </cell>
        </row>
        <row r="583">
          <cell r="A583">
            <v>5908051070</v>
          </cell>
          <cell r="B583" t="str">
            <v>590801001</v>
          </cell>
          <cell r="C583" t="str">
            <v>1125908001670</v>
          </cell>
          <cell r="D583" t="str">
            <v>АО "НИИПМ"</v>
          </cell>
          <cell r="E583" t="str">
            <v>614042, РОССИЯ, ПЕРМСКИЙ КРАЙ, ПЕРМСКИЙ Г.О., ПЕРМЬ Г., ПЕРМЬ Г., ГАЛЬПЕРИНА УЛ., Д. 11, К. 3, СТР. 50/2</v>
          </cell>
          <cell r="F583" t="str">
            <v>-</v>
          </cell>
          <cell r="G583" t="str">
            <v>Сост. в длит. договор.отношениях, Адрес, ГД совпадает, имеет ГК 1(на испол.), наличие АС 3(1ответчик)</v>
          </cell>
          <cell r="H583" t="str">
            <v xml:space="preserve">25.12.2020г. </v>
          </cell>
        </row>
        <row r="584">
          <cell r="A584">
            <v>6166083394</v>
          </cell>
          <cell r="B584" t="str">
            <v>616601001</v>
          </cell>
          <cell r="C584" t="str">
            <v>1126193004277</v>
          </cell>
          <cell r="D584" t="str">
            <v>ООО "Станочная оснастка"</v>
          </cell>
          <cell r="E584" t="str">
            <v>344065, РОСТОВСКАЯ ОБЛАСТЬ, ГОРОД РОСТОВ-НА-ДОНУ, УЛИЦА 50-ЛЕТИЯ РОСТСЕЛЬМАША, ДОМ 2</v>
          </cell>
          <cell r="F584" t="str">
            <v>микропредприятие</v>
          </cell>
        </row>
        <row r="585">
          <cell r="A585">
            <v>6234100354</v>
          </cell>
          <cell r="B585">
            <v>622901001</v>
          </cell>
          <cell r="C585" t="str">
            <v>1126234001739</v>
          </cell>
          <cell r="D585" t="str">
            <v>ООО ПКФ "СтанкоАртель"</v>
          </cell>
          <cell r="E585" t="str">
            <v>390039, Рязанская обл., г. Рязань, ул. Бирюзова, д. 1В, литер Л, офис 1</v>
          </cell>
          <cell r="F585" t="str">
            <v>микропредприятие</v>
          </cell>
          <cell r="G585">
            <v>0</v>
          </cell>
        </row>
        <row r="586">
          <cell r="A586" t="str">
            <v>6670385942</v>
          </cell>
          <cell r="B586" t="str">
            <v>667001001</v>
          </cell>
          <cell r="C586" t="str">
            <v>1126670027725</v>
          </cell>
          <cell r="D586" t="str">
            <v>ООО "Корпорация ВГ"</v>
          </cell>
          <cell r="E586" t="str">
            <v>620137, СВЕРДЛОВСКАЯ ОБЛАСТЬ, Г. ЕКАТЕРИНБУРГ, УЛ. СОВЕТСКАЯ, Д.62, КВ.195</v>
          </cell>
          <cell r="F586" t="str">
            <v>микропредприятие</v>
          </cell>
        </row>
        <row r="587">
          <cell r="A587">
            <v>6685000056</v>
          </cell>
          <cell r="B587">
            <v>668501001</v>
          </cell>
          <cell r="C587" t="str">
            <v>1126685000045</v>
          </cell>
          <cell r="D587" t="str">
            <v>ООО "УП ВОСТОК"</v>
          </cell>
          <cell r="E587" t="str">
            <v>620026, г. Екатеринбург, ул. Мамина-Сибиряка, д.130, КПП 668501001, ОГРН 1126685000045, ОКПО 37942197, тел. +7(354)402633, l_chernysheva@ural-press.ru</v>
          </cell>
          <cell r="F587" t="e">
            <v>#N/A</v>
          </cell>
          <cell r="G587">
            <v>0</v>
          </cell>
          <cell r="H587" t="str">
            <v>05.05.2021г.</v>
          </cell>
        </row>
        <row r="588">
          <cell r="A588" t="str">
            <v>7452103420</v>
          </cell>
          <cell r="B588" t="str">
            <v>745101001</v>
          </cell>
          <cell r="C588" t="str">
            <v>1127452007550</v>
          </cell>
          <cell r="D588" t="str">
            <v>ООО "ТД "Подшипник"</v>
          </cell>
          <cell r="E588" t="str">
            <v>454092, Челябинская область, город Челябинск, ул. Воровского, д. 21а, кв. 65</v>
          </cell>
          <cell r="F588" t="str">
            <v xml:space="preserve"> - </v>
          </cell>
          <cell r="G588">
            <v>0</v>
          </cell>
        </row>
        <row r="589">
          <cell r="A589">
            <v>7456009669</v>
          </cell>
          <cell r="B589" t="str">
            <v>745501001</v>
          </cell>
          <cell r="C589" t="str">
            <v>1127456001200</v>
          </cell>
          <cell r="D589" t="str">
            <v>ООО "Метам"</v>
          </cell>
          <cell r="E589" t="str">
            <v>455019, Российская Федерация, Челябинская обл., г. Магнитогорск, ул. Кирова, дом 114</v>
          </cell>
          <cell r="F589" t="str">
            <v>малое предприятие</v>
          </cell>
          <cell r="G589">
            <v>0</v>
          </cell>
          <cell r="H589" t="str">
            <v/>
          </cell>
        </row>
        <row r="590">
          <cell r="A590" t="str">
            <v>7743841430</v>
          </cell>
          <cell r="B590" t="str">
            <v>771601001</v>
          </cell>
          <cell r="C590" t="str">
            <v>1127746012580</v>
          </cell>
          <cell r="D590" t="str">
            <v>ООО "ДиаэМ"</v>
          </cell>
          <cell r="E590" t="str">
            <v>129345, город Москва, Магаданская ул., д. 7 к. 3, эт 2 офис 210</v>
          </cell>
          <cell r="F590" t="str">
            <v xml:space="preserve"> - </v>
          </cell>
          <cell r="G590">
            <v>0</v>
          </cell>
        </row>
        <row r="591">
          <cell r="A591">
            <v>7743846068</v>
          </cell>
          <cell r="B591" t="str">
            <v>774301001</v>
          </cell>
          <cell r="C591" t="str">
            <v>1127746158220</v>
          </cell>
          <cell r="D591" t="str">
            <v>ООО "Ультра Лайн"</v>
          </cell>
          <cell r="E591" t="str">
            <v>125438, город Москва, Лихоборская наб., д. 6, эт 2 пом I ком 4</v>
          </cell>
          <cell r="F591" t="str">
            <v>микропредприятие</v>
          </cell>
          <cell r="G591">
            <v>0</v>
          </cell>
        </row>
        <row r="592">
          <cell r="A592" t="str">
            <v>7710909058</v>
          </cell>
          <cell r="B592" t="str">
            <v>772901001</v>
          </cell>
          <cell r="C592" t="str">
            <v>1127746191781</v>
          </cell>
          <cell r="D592" t="str">
            <v>ООО «ПРОММАШ ТЕСТ Инжиниринг»</v>
          </cell>
          <cell r="E592" t="str">
            <v>119501, г. Москва, ул. Веерная, д. 2, этаж П, помещение №1, комната №4</v>
          </cell>
          <cell r="F592" t="str">
            <v>малое предприятие</v>
          </cell>
          <cell r="G592">
            <v>0</v>
          </cell>
        </row>
        <row r="593">
          <cell r="A593">
            <v>7728803863</v>
          </cell>
          <cell r="B593" t="str">
            <v>503201001</v>
          </cell>
          <cell r="C593" t="str">
            <v>1127746252963</v>
          </cell>
          <cell r="D593" t="str">
            <v>ООО "НефтеХимИнжиниринг"</v>
          </cell>
          <cell r="E593" t="str">
            <v>143005, Московская область, г Одинцово, Можайское ш, д. 100а, помещ. 13</v>
          </cell>
          <cell r="F593" t="str">
            <v>микропредприятие</v>
          </cell>
          <cell r="G593">
            <v>0</v>
          </cell>
        </row>
        <row r="594">
          <cell r="A594">
            <v>7724829758</v>
          </cell>
          <cell r="B594" t="str">
            <v>772401001</v>
          </cell>
          <cell r="C594" t="str">
            <v>1127746270035</v>
          </cell>
          <cell r="D594" t="str">
            <v>ООО "Мир весов"</v>
          </cell>
          <cell r="E594" t="str">
            <v>115409, город Москва, ул. Москворечье, д. 47 к. 2, эт подвал пом I ком 1-8</v>
          </cell>
          <cell r="F594" t="str">
            <v>малое предприятие</v>
          </cell>
          <cell r="G594" t="str">
            <v xml:space="preserve">Действующее предприятие с 23 декабря 2013г., Адрес и ГД совпадает, имеет ГК (369) контракт заключён на 121,7 млн.руб., ИП и АС нет,Баланс за 2020: 13 млн р.Выручка за 2020: 19 млн р.Чистая прибыль за 2020: 487 т.р.Действующее предприятие с 28 февраля 2020 г., Место регистрации: Респ. Алтай, Шебалинский р-н, с. Шебалино, Основной вид деятельности -Ремонт бытовой техники, </v>
          </cell>
          <cell r="H594" t="str">
            <v>29.11.2021г.</v>
          </cell>
        </row>
        <row r="595">
          <cell r="A595" t="str">
            <v>7734682230</v>
          </cell>
          <cell r="B595" t="str">
            <v>771501001</v>
          </cell>
          <cell r="C595" t="str">
            <v>1127746474041</v>
          </cell>
          <cell r="D595" t="str">
            <v>ООО "ИНСАТ"</v>
          </cell>
          <cell r="E595" t="str">
            <v>127018, Г.МОСКВА, ВН.ТЕР.Г. МУНИЦИПАЛЬНЫЙ ОКРУГ
МАРЬИНА РОЩА, УЛ ПОЛКОВАЯ, Д. 3</v>
          </cell>
          <cell r="F595" t="str">
            <v>малое предприятие</v>
          </cell>
        </row>
        <row r="596">
          <cell r="A596" t="str">
            <v>7731430234</v>
          </cell>
          <cell r="B596" t="str">
            <v>773101001</v>
          </cell>
          <cell r="C596" t="str">
            <v>1127746555606</v>
          </cell>
          <cell r="D596" t="str">
            <v>ООО "Платэк"</v>
          </cell>
          <cell r="E596" t="str">
            <v>121351, ГОРОД МОСКВА, ИВАНА ФРАНКО УЛИЦА, 40, СТР.2</v>
          </cell>
          <cell r="F596" t="str">
            <v>малое предприятие</v>
          </cell>
        </row>
        <row r="597">
          <cell r="A597">
            <v>7721764855</v>
          </cell>
          <cell r="B597" t="str">
            <v>772101001</v>
          </cell>
          <cell r="C597" t="str">
            <v>1127746592346</v>
          </cell>
          <cell r="D597" t="str">
            <v>ООО "ПТК ПромСнабОборудование"</v>
          </cell>
          <cell r="E597" t="str">
            <v>109431, РФ, г.Москва, ул.Привольная, д.70, офис 402</v>
          </cell>
          <cell r="F597" t="str">
            <v>микропредприятие</v>
          </cell>
          <cell r="G597">
            <v>0</v>
          </cell>
          <cell r="H597" t="str">
            <v/>
          </cell>
        </row>
        <row r="598">
          <cell r="A598" t="str">
            <v>7722789813</v>
          </cell>
          <cell r="B598" t="str">
            <v>504401001</v>
          </cell>
          <cell r="C598" t="str">
            <v>1127747085212</v>
          </cell>
          <cell r="D598" t="str">
            <v>АО "Гамма ТД"</v>
          </cell>
          <cell r="E598" t="str">
            <v>141506, МОСКОВСКАЯ ОБЛАСТЬ, СОЛНЕЧНОГОРСК ГОРОД, КРАСНАЯ УЛИЦА, ДОМ 58, ПОМЕЩЕНИЕ 8 ЭТАЖ 7</v>
          </cell>
          <cell r="F598" t="str">
            <v>-</v>
          </cell>
        </row>
        <row r="599">
          <cell r="A599" t="str">
            <v>7706785145</v>
          </cell>
          <cell r="B599" t="str">
            <v>770601001</v>
          </cell>
          <cell r="C599" t="str">
            <v>1127747173113</v>
          </cell>
          <cell r="D599" t="str">
            <v>ООО НПК "Промтегра"</v>
          </cell>
          <cell r="E599" t="str">
            <v>119049, ГОРОД МОСКВА, ЛЕНИНСКИЙ ПРОСПЕКТ, ДОМ 4, СТРОЕНИЕ 1А, ЭТ 2 ПОМ I ОФ 7</v>
          </cell>
          <cell r="F599" t="str">
            <v>микропредприятие</v>
          </cell>
        </row>
        <row r="600">
          <cell r="A600" t="str">
            <v>7811512651</v>
          </cell>
          <cell r="B600" t="str">
            <v>781101001</v>
          </cell>
          <cell r="C600" t="str">
            <v>1127847061033</v>
          </cell>
          <cell r="D600" t="str">
            <v>ООО СЗЭМО "Инжиниринг"</v>
          </cell>
          <cell r="E600" t="str">
            <v>193315, ГОРОД САНКТ-ПЕТЕРБУРГ, БОЛЬШЕВИКОВ ПРОСПЕКТ, ДОМ 52, КОРПУС 9</v>
          </cell>
          <cell r="F600" t="str">
            <v>микропредприятие</v>
          </cell>
        </row>
        <row r="601">
          <cell r="A601" t="str">
            <v>7805598273</v>
          </cell>
          <cell r="B601" t="str">
            <v>780501001</v>
          </cell>
          <cell r="C601" t="str">
            <v>1127847439873</v>
          </cell>
          <cell r="D601" t="str">
            <v>ООО "Меридиан-брокер"</v>
          </cell>
          <cell r="E601" t="str">
            <v>198097, город Санкт-Петербург, ул. Возрождения, д. 4 к. 2 литер а, кабинет 41</v>
          </cell>
          <cell r="F601" t="str">
            <v>микропредприятие</v>
          </cell>
          <cell r="G601">
            <v>0</v>
          </cell>
        </row>
        <row r="602">
          <cell r="A602" t="str">
            <v>0278200789</v>
          </cell>
          <cell r="B602" t="str">
            <v>027601001</v>
          </cell>
          <cell r="C602" t="str">
            <v>1130280037557</v>
          </cell>
          <cell r="D602" t="str">
            <v xml:space="preserve">ООО ИЦ "ИСРЗ" </v>
          </cell>
          <cell r="E602" t="str">
            <v>450027, Республика Башкортостан, город Уфа, Сельская Богородская ул., д. 57, помещ. 58</v>
          </cell>
          <cell r="F602" t="str">
            <v>малое предприятие</v>
          </cell>
          <cell r="G602">
            <v>0</v>
          </cell>
        </row>
        <row r="603">
          <cell r="A603">
            <v>411165217</v>
          </cell>
          <cell r="B603" t="str">
            <v>041101001</v>
          </cell>
          <cell r="C603" t="str">
            <v>1130411002370</v>
          </cell>
          <cell r="D603" t="str">
            <v>ООО "Современные технологии"</v>
          </cell>
          <cell r="E603" t="str">
            <v>649002, респ Алтай, город Горно-Алтайск, проспект Коммунистический, дом 95/1, ПОМЕЩЕНИЕ Н-9</v>
          </cell>
          <cell r="F603" t="str">
            <v>микропредприятие</v>
          </cell>
          <cell r="G603">
            <v>0</v>
          </cell>
          <cell r="H603" t="str">
            <v/>
          </cell>
        </row>
        <row r="604">
          <cell r="A604">
            <v>411165908</v>
          </cell>
          <cell r="B604">
            <v>220401001</v>
          </cell>
          <cell r="C604" t="str">
            <v>1130411004041</v>
          </cell>
          <cell r="D604" t="str">
            <v>ООО "Родник Геликон"</v>
          </cell>
          <cell r="E604" t="str">
            <v>659315, Российская Федерация, Алтайский край, г. Бийск, Имени Героя Советского Союза Васильева, дом 62/1, помещение н-1, оф. 2</v>
          </cell>
          <cell r="F604" t="str">
            <v>микропредприятие</v>
          </cell>
          <cell r="G604">
            <v>0</v>
          </cell>
          <cell r="H604" t="str">
            <v>17.02.2021г.</v>
          </cell>
        </row>
        <row r="605">
          <cell r="A605" t="str">
            <v>2204062489</v>
          </cell>
          <cell r="B605" t="str">
            <v>220401001</v>
          </cell>
          <cell r="C605" t="str">
            <v>1132204000015</v>
          </cell>
          <cell r="D605" t="str">
            <v>ООО "Алтайский завод профнастила"</v>
          </cell>
          <cell r="E605" t="str">
            <v>659303, АЛТАЙСКИЙ КРАЙ, ГОРОД БИЙСК, ПЕТРА УЛИЦА МЕРЛИНА, 50</v>
          </cell>
          <cell r="F605" t="str">
            <v>малое предприятие</v>
          </cell>
        </row>
        <row r="606">
          <cell r="A606" t="str">
            <v>2204063130</v>
          </cell>
          <cell r="B606" t="str">
            <v>220401001</v>
          </cell>
          <cell r="C606" t="str">
            <v>1132204000873</v>
          </cell>
          <cell r="D606" t="str">
            <v>ООО "Алтайпромполимер"</v>
          </cell>
          <cell r="E606" t="str">
            <v>659319, Алтайский край, г Бийск, ул Ермака, д. 16</v>
          </cell>
          <cell r="F606" t="str">
            <v>микропредприятие</v>
          </cell>
          <cell r="G606" t="str">
            <v/>
          </cell>
        </row>
        <row r="607">
          <cell r="A607" t="str">
            <v>2204063348</v>
          </cell>
          <cell r="B607" t="str">
            <v>220401001</v>
          </cell>
          <cell r="C607" t="str">
            <v>1132204001258</v>
          </cell>
          <cell r="D607" t="str">
            <v>ООО "Аква Лига"</v>
          </cell>
          <cell r="E607" t="str">
            <v>659301, Алтайский край, г Бийск, ул Вячеслава Шишкова, д. 5, помещ. н 1</v>
          </cell>
          <cell r="F607" t="str">
            <v>микропредприятие</v>
          </cell>
          <cell r="G607" t="str">
            <v/>
          </cell>
        </row>
        <row r="608">
          <cell r="A608">
            <v>2204064493</v>
          </cell>
          <cell r="B608" t="str">
            <v>220401001</v>
          </cell>
          <cell r="C608" t="str">
            <v>1132204003381</v>
          </cell>
          <cell r="D608" t="str">
            <v>ООО "ТК "ПРЕСТИЖ"</v>
          </cell>
          <cell r="E608" t="str">
            <v>659333, Алтайский край, г. Бийск, ул. Подгорная, д. 78</v>
          </cell>
          <cell r="F608" t="e">
            <v>#N/A</v>
          </cell>
          <cell r="G608">
            <v>0</v>
          </cell>
          <cell r="H608" t="str">
            <v/>
          </cell>
        </row>
        <row r="609">
          <cell r="A609" t="str">
            <v>2204065553</v>
          </cell>
          <cell r="B609" t="str">
            <v>220401001</v>
          </cell>
          <cell r="C609" t="str">
            <v>1132204004756</v>
          </cell>
          <cell r="D609" t="str">
            <v>ООО "УЦ "Тендер"</v>
          </cell>
          <cell r="E609" t="str">
            <v>659309, Алтайский край, город Бийск, Андреевская ул., д.66</v>
          </cell>
          <cell r="F609" t="str">
            <v>микропредприятие</v>
          </cell>
          <cell r="G609">
            <v>0</v>
          </cell>
        </row>
        <row r="610">
          <cell r="A610" t="str">
            <v>2204065560</v>
          </cell>
          <cell r="B610" t="str">
            <v>540601001</v>
          </cell>
          <cell r="C610" t="str">
            <v>1132204004767</v>
          </cell>
          <cell r="D610" t="str">
            <v>ООО "Завод ЖБИ-Сибирь"</v>
          </cell>
          <cell r="E610" t="str">
            <v>630099, НОВОСИБИРСКАЯ ОБЛАСТЬ, ГОРОД НОВОСИБИРСК,  УЛИЦА СЕМЬИ ШАМШИНЫХ, ДОМ 16, КВАРТИРА 30</v>
          </cell>
          <cell r="F610" t="str">
            <v>малое предприятие</v>
          </cell>
          <cell r="G610" t="str">
            <v>Действующее предприятие, Адрес, ГД совпадает, имеет АС 22(ответчик на сумму 23млн. руб.),Сост. в длит. договор.отношениях, Действующее предприятие, Адрес, ГД совпадает, наличие АС 3(1 ответчик)</v>
          </cell>
          <cell r="H610" t="str">
            <v>09.03.2021г.</v>
          </cell>
        </row>
        <row r="611">
          <cell r="A611" t="str">
            <v>2204065578</v>
          </cell>
          <cell r="B611" t="str">
            <v>220401001</v>
          </cell>
          <cell r="C611" t="str">
            <v>1132204004778</v>
          </cell>
          <cell r="D611" t="str">
            <v>ООО "СДВ"</v>
          </cell>
          <cell r="E611" t="str">
            <v>659300, АЛТАЙСКИЙ КРАЙ, БИЙСК ГОРОД, МОПРОВСКИЙ ПЕРЕУЛОК, ДОМ 56</v>
          </cell>
          <cell r="F611" t="str">
            <v>микропредприятие</v>
          </cell>
          <cell r="G611">
            <v>0</v>
          </cell>
        </row>
        <row r="612">
          <cell r="A612" t="str">
            <v>2204066797</v>
          </cell>
          <cell r="B612" t="str">
            <v>220401001</v>
          </cell>
          <cell r="C612" t="str">
            <v>1132204006417</v>
          </cell>
          <cell r="D612" t="str">
            <v>ООО "Рекламное агентство "Радуга"</v>
          </cell>
          <cell r="E612" t="str">
            <v>659325, Россия, Алтайский край, г. Бийск, Валериана Куйбышева ул., д. 91, кв. 8</v>
          </cell>
          <cell r="F612" t="str">
            <v>микропредприятие</v>
          </cell>
        </row>
        <row r="613">
          <cell r="A613" t="str">
            <v>2204067896</v>
          </cell>
          <cell r="B613" t="str">
            <v>220401001</v>
          </cell>
          <cell r="C613" t="str">
            <v>1132204007980</v>
          </cell>
          <cell r="D613" t="str">
            <v>ООО "Форм Интегра"</v>
          </cell>
          <cell r="E613" t="str">
            <v>659306, АЛТАЙСКИЙ КРАЙ, ГОРОД БИЙСК, ПЕРЕУЛОК СОЛТОНСКИЙ, 19А</v>
          </cell>
          <cell r="F613" t="str">
            <v>микропредприятие</v>
          </cell>
          <cell r="G613">
            <v>0</v>
          </cell>
        </row>
        <row r="614">
          <cell r="A614">
            <v>2204068032</v>
          </cell>
          <cell r="B614" t="str">
            <v>220401001</v>
          </cell>
          <cell r="C614" t="str">
            <v>1132204008067</v>
          </cell>
          <cell r="D614" t="str">
            <v>ООО "ТПК "Сварочный центр"</v>
          </cell>
          <cell r="E614" t="str">
            <v>659332, Алтайский край, город Бийск, Иртышская ул., д.32</v>
          </cell>
          <cell r="F614" t="str">
            <v>микропредприятие</v>
          </cell>
          <cell r="G614">
            <v>0</v>
          </cell>
        </row>
        <row r="615">
          <cell r="A615">
            <v>2204068025</v>
          </cell>
          <cell r="B615">
            <v>220401001</v>
          </cell>
          <cell r="C615" t="str">
            <v>1132204008078</v>
          </cell>
          <cell r="D615" t="str">
            <v>ООО "Спецобслуживание плюс"</v>
          </cell>
          <cell r="E615" t="str">
            <v>659300, Алтайский край, г. Бийск, ул. Владимира Ленина, строение 258</v>
          </cell>
          <cell r="F615" t="str">
            <v>малое предприятие</v>
          </cell>
          <cell r="G615">
            <v>0</v>
          </cell>
          <cell r="H615" t="str">
            <v>08.09.2021г.</v>
          </cell>
        </row>
        <row r="616">
          <cell r="A616" t="str">
            <v>2204068018</v>
          </cell>
          <cell r="B616" t="str">
            <v>220401001</v>
          </cell>
          <cell r="C616" t="str">
            <v>1132204008089</v>
          </cell>
          <cell r="D616" t="str">
            <v>ООО "Едина городская служба ТБО"</v>
          </cell>
          <cell r="E616" t="str">
            <v>659306, Алтайский край, г Бийск, ул Владимира Ленина, д. 256, офис 5</v>
          </cell>
          <cell r="F616" t="str">
            <v xml:space="preserve"> - </v>
          </cell>
          <cell r="G616" t="str">
            <v>Действующее предприятие, Адрес, ГД совпадает, ГК 43(15на испол.), имеет АС 4(2ответчик)Действующее предприятие, Адрес, ГД совпадает, наличие АС 3(2ответчик), ГК 48(исполнены), ИП 1(штраф).</v>
          </cell>
        </row>
        <row r="617">
          <cell r="A617">
            <v>2204068000</v>
          </cell>
          <cell r="B617">
            <v>220401001</v>
          </cell>
          <cell r="C617" t="str">
            <v>1132204008090</v>
          </cell>
          <cell r="D617" t="str">
            <v>ООО "Спецавтотранс"</v>
          </cell>
          <cell r="E617" t="str">
            <v>659328, Алтайский край, г. Бийск, ул. Олега Кошевого, д.2</v>
          </cell>
          <cell r="F617" t="str">
            <v>малое предприятие</v>
          </cell>
          <cell r="G617">
            <v>0</v>
          </cell>
          <cell r="H617" t="str">
            <v>26.11.2021г.</v>
          </cell>
        </row>
        <row r="618">
          <cell r="A618">
            <v>2208022550</v>
          </cell>
          <cell r="B618" t="str">
            <v>220801001</v>
          </cell>
          <cell r="C618" t="str">
            <v>1132208001200</v>
          </cell>
          <cell r="D618" t="str">
            <v>ООО "Свит-Премиум"</v>
          </cell>
          <cell r="E618" t="str">
            <v>Алтайский кр., г. Новоалтайск, ул. П.Корчагина, д. 21</v>
          </cell>
          <cell r="F618">
            <v>0</v>
          </cell>
          <cell r="G618">
            <v>0</v>
          </cell>
        </row>
        <row r="619">
          <cell r="A619" t="str">
            <v>2222818048</v>
          </cell>
          <cell r="B619" t="str">
            <v>222201001</v>
          </cell>
          <cell r="C619" t="str">
            <v>1132223012492</v>
          </cell>
          <cell r="D619" t="str">
            <v>ООО "Алтай-Электрод"</v>
          </cell>
          <cell r="E619" t="str">
            <v>656922, Алтайский край, город Барнаул, Трактовая ул., д.2л</v>
          </cell>
          <cell r="F619" t="str">
            <v>микропредприятие</v>
          </cell>
          <cell r="G619">
            <v>0</v>
          </cell>
        </row>
        <row r="620">
          <cell r="A620">
            <v>2222820223</v>
          </cell>
          <cell r="B620" t="str">
            <v>222201001</v>
          </cell>
          <cell r="C620" t="str">
            <v>1132223015649</v>
          </cell>
          <cell r="D620" t="str">
            <v>ООО "Резинотехника-Алтай"</v>
          </cell>
          <cell r="E620" t="str">
            <v>656057, Алтайский край, город Барнаул, Павловский тракт, д.138, кв.182</v>
          </cell>
          <cell r="F620" t="str">
            <v>микропредприятие</v>
          </cell>
          <cell r="G620">
            <v>0</v>
          </cell>
        </row>
        <row r="621">
          <cell r="A621">
            <v>2221204609</v>
          </cell>
          <cell r="B621" t="str">
            <v>222401001</v>
          </cell>
          <cell r="C621" t="str">
            <v>1132225007078</v>
          </cell>
          <cell r="D621" t="str">
            <v>ООО "СТРОЙТОРГ"</v>
          </cell>
          <cell r="E621" t="str">
            <v>Алтайский край, г Барнаул, Центральный р-н, ул Партизанская, д 105, кв 121</v>
          </cell>
          <cell r="F621" t="str">
            <v>микропредприятие</v>
          </cell>
          <cell r="G621">
            <v>0</v>
          </cell>
          <cell r="H621" t="str">
            <v/>
          </cell>
        </row>
        <row r="622">
          <cell r="A622">
            <v>2221209526</v>
          </cell>
          <cell r="B622" t="str">
            <v>222201001</v>
          </cell>
          <cell r="C622" t="str">
            <v>1132225019860</v>
          </cell>
          <cell r="D622" t="str">
            <v>ООО "АлтайГлонассМониторинг"</v>
          </cell>
          <cell r="E622" t="str">
            <v>656006, Алтайский край, город Барнаул, ул. Гридасова, д. 24</v>
          </cell>
          <cell r="F622" t="str">
            <v>малое предприятие</v>
          </cell>
          <cell r="G622">
            <v>0</v>
          </cell>
        </row>
        <row r="623">
          <cell r="A623">
            <v>2221995527</v>
          </cell>
          <cell r="B623">
            <v>222101001</v>
          </cell>
          <cell r="C623" t="str">
            <v>1132225901477</v>
          </cell>
          <cell r="D623" t="str">
            <v>АНО "ЦЗБТ"</v>
          </cell>
          <cell r="E623" t="str">
            <v>656037, АЛТАЙСКИЙ КРАЙ, ГОРОД БАРНАУЛ, УЛ. ЧЕГЛЕЦОВА, Д. 3А, ПОМЕЩЕНИЕ Н-2, КАБИНЕТ 3</v>
          </cell>
          <cell r="F623" t="str">
            <v>-</v>
          </cell>
          <cell r="G623" t="str">
            <v>Дата образования: 21 декабря 2006Юр. адрес: Республика САХА /ЯКУТИЯ/Г.НЕРЮНГРИ, ГЕОЛОГОВ ПР.Д.81 Оф.132 Не является субъектом МСП</v>
          </cell>
          <cell r="H623" t="str">
            <v>01.09.2021г.</v>
          </cell>
        </row>
        <row r="624">
          <cell r="A624" t="str">
            <v>2463223350 </v>
          </cell>
          <cell r="B624" t="str">
            <v>246001001 </v>
          </cell>
          <cell r="C624" t="str">
            <v>1133816001813</v>
          </cell>
          <cell r="D624" t="str">
            <v>ООО "СПСК"</v>
          </cell>
          <cell r="E624" t="str">
            <v>660021, Красноярский край, Г. КРАСНОЯРСК, УЛ. БОГРАДА, Д. 128, ОФИС 202</v>
          </cell>
          <cell r="F624" t="str">
            <v>малое предприятие</v>
          </cell>
          <cell r="G624">
            <v>0</v>
          </cell>
        </row>
        <row r="625">
          <cell r="A625">
            <v>4705063303</v>
          </cell>
          <cell r="B625" t="str">
            <v>470501001</v>
          </cell>
          <cell r="C625" t="str">
            <v>1134705003949</v>
          </cell>
          <cell r="D625" t="str">
            <v>ООО "Морское грузовое бюро"</v>
          </cell>
          <cell r="E625" t="str">
            <v>188320, ОБЛАСТЬ ЛЕНИНГРАДСКАЯ, РАЙОН ГАТЧИНСКИЙ, ГОРОД КОММУНАР, ШОССЕ ЛЕНИНГРАДСКОЕ, ДОМ 25А, ЛИТЕРА Ж, КОМНАТА 16</v>
          </cell>
          <cell r="F625" t="str">
            <v>малое предприятие</v>
          </cell>
          <cell r="G625">
            <v>0</v>
          </cell>
          <cell r="H625" t="str">
            <v/>
          </cell>
        </row>
        <row r="626">
          <cell r="A626" t="str">
            <v>5012080289</v>
          </cell>
          <cell r="B626" t="str">
            <v>501201001</v>
          </cell>
          <cell r="C626" t="str">
            <v>1135012005820</v>
          </cell>
          <cell r="D626" t="str">
            <v>ООО "ЭБИС"</v>
          </cell>
          <cell r="E626" t="str">
            <v>143985, РОССИЯ, МОСКОВСКАЯ ОБЛ, БАЛАШИХА Г.О., БАЛАШИХА Г, МКР. ЖЕЛЕЗНОДОРОЖНЫЙ, АВТОЗАВОДСКАЯ УЛ, ВЛД. 48А, ПОМЕЩ. 101</v>
          </cell>
          <cell r="F626" t="str">
            <v>микропредприятие</v>
          </cell>
        </row>
        <row r="627">
          <cell r="A627" t="str">
            <v>5036130531</v>
          </cell>
          <cell r="B627" t="str">
            <v>503601001</v>
          </cell>
          <cell r="C627" t="str">
            <v>1135074005770</v>
          </cell>
          <cell r="D627" t="str">
            <v>ООО "Фильтрующие материалы"</v>
          </cell>
          <cell r="E627" t="str">
            <v>142100, МОСКОВСКАЯ ОБЛАСТЬ, ГОРОД ПОДОЛЬСК, УЛИЦА ВЕЛЛИНГА, 12, 1</v>
          </cell>
          <cell r="F627" t="str">
            <v>малое предприятие</v>
          </cell>
        </row>
        <row r="628">
          <cell r="A628" t="str">
            <v>5244026852</v>
          </cell>
          <cell r="B628" t="str">
            <v>524401001</v>
          </cell>
          <cell r="C628" t="str">
            <v>1135248002559</v>
          </cell>
          <cell r="D628" t="str">
            <v>ООО "РСУ-Сервис"</v>
          </cell>
          <cell r="E628" t="str">
            <v>606400, НИЖЕГОРОДСКАЯ ОБЛАСТЬ, БАЛАХНИНСКИЙ РАЙОН, ГОРОД БАЛАХНА, УЛИЦА ЕЛИЗАРОВА, ДОМ 3</v>
          </cell>
          <cell r="F628" t="str">
            <v>микропредприятие</v>
          </cell>
          <cell r="G628">
            <v>0</v>
          </cell>
        </row>
        <row r="629">
          <cell r="A629">
            <v>5249126096</v>
          </cell>
          <cell r="B629" t="str">
            <v>524901001</v>
          </cell>
          <cell r="C629" t="str">
            <v>1135249001580</v>
          </cell>
          <cell r="D629" t="str">
            <v>ООО "Импеллер"</v>
          </cell>
          <cell r="E629" t="str">
            <v>606029, Нижегородская область, город Дзержинск, пр-кт Циолковского, д. 53, кв.49</v>
          </cell>
          <cell r="F629" t="str">
            <v>микропредприятие</v>
          </cell>
          <cell r="G629">
            <v>0</v>
          </cell>
        </row>
        <row r="630">
          <cell r="A630" t="str">
            <v>5406738623</v>
          </cell>
          <cell r="B630" t="str">
            <v>540601001</v>
          </cell>
          <cell r="C630" t="str">
            <v>1135476028687</v>
          </cell>
          <cell r="D630" t="str">
            <v>ФГБУ "Западно-Сибирское УГМС"</v>
          </cell>
          <cell r="E630" t="str">
            <v>630099, Новосибирская область, город Новосибирск, Советская ул., д.30</v>
          </cell>
          <cell r="F630" t="str">
            <v xml:space="preserve"> - </v>
          </cell>
          <cell r="G630">
            <v>0</v>
          </cell>
        </row>
        <row r="631">
          <cell r="A631" t="str">
            <v>5410776068</v>
          </cell>
          <cell r="B631" t="str">
            <v>246001001</v>
          </cell>
          <cell r="C631" t="str">
            <v>1135476036618</v>
          </cell>
          <cell r="D631" t="str">
            <v>АССОЦИАЦИЯ В СФЕРЕ СТРОИТЕЛЬСТВА "ЦЕНТР ОЦЕНКИ КВАЛИФИКАЦИИ СТРОИТЕЛЕЙ СИБИРИ"</v>
          </cell>
          <cell r="E631" t="str">
            <v>Красноярский край</v>
          </cell>
          <cell r="F631" t="str">
            <v>-</v>
          </cell>
        </row>
        <row r="632">
          <cell r="A632" t="str">
            <v>5404480471</v>
          </cell>
          <cell r="B632" t="str">
            <v>540401001</v>
          </cell>
          <cell r="C632" t="str">
            <v>1135476046034</v>
          </cell>
          <cell r="D632" t="str">
            <v>ООО "ТД Моторгиросервис"</v>
          </cell>
          <cell r="E632" t="str">
            <v>630041, НОВОСИБИРСКАЯ ОБЛ, НОВОСИБИРСК Г, 2-Я СТАНЦИОННАЯ УЛ, ЗД. 30, К. 9</v>
          </cell>
          <cell r="F632" t="str">
            <v>микропредприятие</v>
          </cell>
        </row>
        <row r="633">
          <cell r="A633" t="str">
            <v>5405478108</v>
          </cell>
          <cell r="B633" t="str">
            <v>540501001</v>
          </cell>
          <cell r="C633" t="str">
            <v>1135476105841</v>
          </cell>
          <cell r="D633" t="str">
            <v>АНО ИДПО Госзаказ</v>
          </cell>
          <cell r="E633" t="str">
            <v>630007, НОВОСИБИРСКАЯ ОБЛАСТЬ, г.о. Город Новосибирск, г Новосибирск, ул Сибревкома, д. 2</v>
          </cell>
          <cell r="F633" t="str">
            <v xml:space="preserve"> - </v>
          </cell>
          <cell r="G633" t="str">
            <v>Действующее предприятие, Адрес, ГД совпадает, наличие ГК (5 на исполн.на сумму 2,8млн. руб.) Исков и ИП в отношении предприятия нетТюков Сергей Михайлович,30.08.1953г.р.</v>
          </cell>
        </row>
        <row r="634">
          <cell r="A634" t="str">
            <v>6670400012</v>
          </cell>
          <cell r="B634" t="str">
            <v>668601001</v>
          </cell>
          <cell r="C634" t="str">
            <v>1136670006516</v>
          </cell>
          <cell r="D634" t="str">
            <v>ООО "Уральская Асботехническая Компания"</v>
          </cell>
          <cell r="E634" t="str">
            <v>620137, Свердловская обл., г. Екатеринбург, Промышленный проезд, д. 5-Б, стр. 4, офис 27</v>
          </cell>
          <cell r="F634" t="str">
            <v>микропредприятие</v>
          </cell>
        </row>
        <row r="635">
          <cell r="A635" t="str">
            <v>6670408318</v>
          </cell>
          <cell r="B635" t="str">
            <v>667801001</v>
          </cell>
          <cell r="C635" t="str">
            <v>1136670019199</v>
          </cell>
          <cell r="D635" t="str">
            <v>ООО "Аверс"</v>
          </cell>
          <cell r="E635" t="str">
            <v>620133, Свердловская область, г Екатеринбург, ул Короленко, д. 5, офис 7</v>
          </cell>
          <cell r="F635" t="str">
            <v>микропредприятие</v>
          </cell>
        </row>
        <row r="636">
          <cell r="A636" t="str">
            <v>6678032184</v>
          </cell>
          <cell r="B636" t="str">
            <v>667801001</v>
          </cell>
          <cell r="C636" t="str">
            <v>1136678011293</v>
          </cell>
          <cell r="D636" t="str">
            <v>ООО "Вектра"</v>
          </cell>
          <cell r="E636" t="str">
            <v>620050, СВЕРДЛОВСКАЯ ОБЛАСТЬ, ЕКАТЕРИНБУРГ ГОРОД, МОНТАЖНИКОВ УЛИЦА, СТРОЕНИЕ 4</v>
          </cell>
          <cell r="F636" t="str">
            <v>микропредприятие</v>
          </cell>
        </row>
        <row r="637">
          <cell r="A637">
            <v>6679032476</v>
          </cell>
          <cell r="B637" t="str">
            <v>667901001</v>
          </cell>
          <cell r="C637" t="str">
            <v>1136679006122</v>
          </cell>
          <cell r="D637" t="str">
            <v>ООО ТПК "Атлант Групп"</v>
          </cell>
          <cell r="E637" t="str">
            <v>620144, Свердловская область, г. Екатеринбург, ул. 8 Марта, д. 194, кв. 397</v>
          </cell>
          <cell r="F637" t="str">
            <v>микропредприятие</v>
          </cell>
          <cell r="H637" t="str">
            <v/>
          </cell>
        </row>
        <row r="638">
          <cell r="A638">
            <v>6679034378</v>
          </cell>
          <cell r="B638">
            <v>667901001</v>
          </cell>
          <cell r="C638" t="str">
            <v>1136679008641</v>
          </cell>
          <cell r="D638" t="str">
            <v>ООО «Химлайн»</v>
          </cell>
          <cell r="E638" t="str">
            <v>620085, Свердловская область, г. Екатеринбург, ул. Монтерская, строение 3, офис 208</v>
          </cell>
          <cell r="F638" t="str">
            <v>малое предприятие</v>
          </cell>
        </row>
        <row r="639">
          <cell r="A639">
            <v>7024038038</v>
          </cell>
          <cell r="B639">
            <v>702401001</v>
          </cell>
          <cell r="C639" t="str">
            <v>1137024001399</v>
          </cell>
          <cell r="D639" t="str">
            <v>ООО НПК "Ваб-70"</v>
          </cell>
          <cell r="E639" t="str">
            <v>636000, Томская обл., г. Северск, ул. Автодорога, дом 14/19, стр.51</v>
          </cell>
          <cell r="F639" t="str">
            <v>малое предприятие</v>
          </cell>
          <cell r="G639">
            <v>0</v>
          </cell>
          <cell r="H639" t="str">
            <v/>
          </cell>
        </row>
        <row r="640">
          <cell r="A640" t="str">
            <v>7447219211</v>
          </cell>
          <cell r="B640" t="str">
            <v>744801001</v>
          </cell>
          <cell r="C640" t="str">
            <v>1137447000151</v>
          </cell>
          <cell r="D640" t="str">
            <v>ООО "АМК ГРУПП"</v>
          </cell>
          <cell r="E640" t="str">
            <v>Челябинская область, г. Челябинск, ул. Солнечная, д.7</v>
          </cell>
          <cell r="F640" t="str">
            <v>малое предприятие</v>
          </cell>
        </row>
        <row r="641">
          <cell r="A641" t="str">
            <v>7451353227</v>
          </cell>
          <cell r="B641" t="str">
            <v>745101001</v>
          </cell>
          <cell r="C641" t="str">
            <v>1137451008397</v>
          </cell>
          <cell r="D641" t="str">
            <v>ООО ПП"МТР-Сервис"</v>
          </cell>
          <cell r="E641" t="str">
            <v>454045, РОССИЯ, ЧЕЛЯБИНСКАЯ ОБЛАСТЬ, ГОРОД ЧЕЛЯБИНСК, УЛИЦА БАЗОВАЯ 2-Я, ДОМ 37, СТР. ПОМ. 2</v>
          </cell>
          <cell r="F641" t="str">
            <v>малое предприятие</v>
          </cell>
        </row>
        <row r="642">
          <cell r="A642">
            <v>7460011357</v>
          </cell>
          <cell r="B642" t="str">
            <v>745301001</v>
          </cell>
          <cell r="C642" t="str">
            <v>1137460008597</v>
          </cell>
          <cell r="D642" t="str">
            <v>ООО "Автор"</v>
          </cell>
          <cell r="E642" t="str">
            <v>454091, Челябинская область, г. Челябинск, ул. Маркса, д. 81, кв. 19</v>
          </cell>
          <cell r="F642" t="str">
            <v>микропредприятие</v>
          </cell>
          <cell r="G642">
            <v>0</v>
          </cell>
        </row>
        <row r="643">
          <cell r="A643" t="str">
            <v>7722797187</v>
          </cell>
          <cell r="B643" t="str">
            <v>772201001</v>
          </cell>
          <cell r="C643" t="str">
            <v>1137746018508</v>
          </cell>
          <cell r="D643" t="str">
            <v>ООО ТД "ЛАБОРАТОРНОЕ
ОСНАЩЕНИЕ"</v>
          </cell>
          <cell r="E643" t="str">
            <v>109029, Г.МОСКВА, УЛ. СРЕДНЯЯ КАЛИТНИКОВСКАЯ, Д. 28, СТР. 2, ЭТАЖ А1, ПОМ. VI, КОМ. 2</v>
          </cell>
          <cell r="F643" t="str">
            <v>микропредприятие</v>
          </cell>
        </row>
        <row r="644">
          <cell r="A644">
            <v>7708780985</v>
          </cell>
          <cell r="B644">
            <v>502701001</v>
          </cell>
          <cell r="C644" t="str">
            <v>1137746062376</v>
          </cell>
          <cell r="D644" t="str">
            <v>ООО "Эир-Парт"</v>
          </cell>
          <cell r="E644" t="str">
            <v>140000, Московская обл., г. Люберцы, ул. Котельническая, 4Б, этаж/офис 1/14</v>
          </cell>
          <cell r="F644" t="str">
            <v>малое предприятие</v>
          </cell>
          <cell r="G644">
            <v>0</v>
          </cell>
        </row>
        <row r="645">
          <cell r="A645" t="str">
            <v>7705536178</v>
          </cell>
          <cell r="B645" t="str">
            <v>771001001</v>
          </cell>
          <cell r="C645" t="str">
            <v>1137746254414</v>
          </cell>
          <cell r="D645" t="str">
            <v>ООО "НИЦ ОПК"</v>
          </cell>
          <cell r="E645" t="str">
            <v>125047, город Москва, 1-Й Тверской-Ямской пер., д. 18, эт 4 комн 36, 37, 38</v>
          </cell>
          <cell r="F645" t="str">
            <v>микропредприятие</v>
          </cell>
          <cell r="G645" t="str">
            <v>Сост. в длит. договор.отношениях, Действующее предприятие, Адрес, ГД совпадает, наличие ГК 40902(1100на исполн.), АС 56371(846ответчик), ИП 86(откр., штрафы, взыскан.). Юридическое лицо находится в процессе реорганизации в форме присоединения к нему других юридических лиц — 15.01.2020Действующее с 1993 г.Адрес и ГД совпадает</v>
          </cell>
        </row>
        <row r="646">
          <cell r="A646" t="str">
            <v>7718933729</v>
          </cell>
          <cell r="B646" t="str">
            <v>771801001</v>
          </cell>
          <cell r="C646" t="str">
            <v>1137746439731</v>
          </cell>
          <cell r="D646" t="str">
            <v>ООО ИД "Отраслевые ведомости"</v>
          </cell>
          <cell r="E646" t="str">
            <v>107113, город Москва, Маленковская ул., д.14 к.3, пом.4</v>
          </cell>
          <cell r="F646" t="str">
            <v xml:space="preserve"> - </v>
          </cell>
          <cell r="G646">
            <v>0</v>
          </cell>
        </row>
        <row r="647">
          <cell r="A647">
            <v>7724888190</v>
          </cell>
          <cell r="B647" t="str">
            <v>772401001</v>
          </cell>
          <cell r="C647" t="str">
            <v>1137746781402</v>
          </cell>
          <cell r="D647" t="str">
            <v>ООО "Реахим"</v>
          </cell>
          <cell r="E647" t="str">
            <v>115582, город Москва, Шипиловский пр-д, д. 53/2, помещ. I; комната 22</v>
          </cell>
          <cell r="F647" t="str">
            <v>микропредприятие</v>
          </cell>
          <cell r="G647">
            <v>0</v>
          </cell>
        </row>
        <row r="648">
          <cell r="A648">
            <v>7725596223</v>
          </cell>
          <cell r="B648" t="str">
            <v>773501001</v>
          </cell>
          <cell r="C648" t="str">
            <v>1137746824280</v>
          </cell>
          <cell r="D648" t="str">
            <v>ООО "ИНТЕМС"</v>
          </cell>
          <cell r="E648" t="str">
            <v>124460, город Москва, город Зеленоград, Панфиловский пр-кт, д. 10, ком. 66з</v>
          </cell>
          <cell r="F648" t="str">
            <v>микропредприятие</v>
          </cell>
          <cell r="G648">
            <v>0</v>
          </cell>
        </row>
        <row r="649">
          <cell r="A649" t="str">
            <v>7726730553</v>
          </cell>
          <cell r="B649" t="str">
            <v>772601001</v>
          </cell>
          <cell r="C649" t="str">
            <v>1137746884813</v>
          </cell>
          <cell r="D649" t="str">
            <v>ООО «Лента Плюс»</v>
          </cell>
          <cell r="E649" t="str">
            <v>117535, г. Москва, ул. Россошанская, дом 4, корпус 2, эт/пом1/XXI</v>
          </cell>
          <cell r="F649" t="str">
            <v>микропредприятие</v>
          </cell>
          <cell r="G649">
            <v>0</v>
          </cell>
        </row>
        <row r="650">
          <cell r="A650">
            <v>7714323923</v>
          </cell>
          <cell r="B650" t="str">
            <v>771401001</v>
          </cell>
          <cell r="C650" t="str">
            <v>1137799019786</v>
          </cell>
          <cell r="D650" t="str">
            <v>ООО "Союзсерт"</v>
          </cell>
          <cell r="E650" t="str">
            <v>125167, г. Москва, ул. Викторенко 7, корпус 2</v>
          </cell>
          <cell r="F650" t="str">
            <v>малое предприятие</v>
          </cell>
          <cell r="G650">
            <v>0</v>
          </cell>
          <cell r="H650" t="str">
            <v/>
          </cell>
        </row>
        <row r="651">
          <cell r="A651" t="str">
            <v>7838490109</v>
          </cell>
          <cell r="B651" t="str">
            <v>783801001</v>
          </cell>
          <cell r="C651" t="str">
            <v>1137847182220</v>
          </cell>
          <cell r="D651" t="str">
            <v>ООО "Ростеплоэнерго"</v>
          </cell>
          <cell r="E651" t="str">
            <v>190000, ГОРОД САНКТ-ПЕТЕРБУРГ, УЛИЦА ГАЛЕРНАЯ , 20</v>
          </cell>
          <cell r="F651" t="str">
            <v>микропредприятие</v>
          </cell>
        </row>
        <row r="652">
          <cell r="A652" t="str">
            <v>0274187960</v>
          </cell>
          <cell r="B652" t="str">
            <v>027401001</v>
          </cell>
          <cell r="C652" t="str">
            <v>1140280035576</v>
          </cell>
          <cell r="D652" t="str">
            <v>ООО "УЗМ"</v>
          </cell>
          <cell r="E652" t="str">
            <v>450106, РЕСПУБЛИКА БАШКОРТОСТАН, ГОРОД УФА, УЛИЦА МЕНДЕЛЕЕВА, ДОМ 112, КОРПУС 2</v>
          </cell>
          <cell r="F652" t="str">
            <v>микропредприятие</v>
          </cell>
        </row>
        <row r="653">
          <cell r="A653">
            <v>278217824</v>
          </cell>
          <cell r="B653" t="str">
            <v>027801001</v>
          </cell>
          <cell r="C653" t="str">
            <v>1140280074615</v>
          </cell>
          <cell r="D653" t="str">
            <v>ООО "Комфортный дом"</v>
          </cell>
          <cell r="E653" t="str">
            <v>450059, Республика Башкортостан, город Уфа, ул. Рихарда Зорге, д. 9/5, офис 002</v>
          </cell>
          <cell r="F653" t="str">
            <v>микропредприятие</v>
          </cell>
          <cell r="G653">
            <v>0</v>
          </cell>
        </row>
        <row r="654">
          <cell r="A654" t="str">
            <v>0411169557</v>
          </cell>
          <cell r="B654" t="str">
            <v>041101001</v>
          </cell>
          <cell r="C654" t="str">
            <v>1140411002434</v>
          </cell>
          <cell r="D654" t="str">
            <v>ООО "СПЕЦОБЪЕДИНЕНИЕ-АЛТАЙ"</v>
          </cell>
          <cell r="E654" t="str">
            <v>649000, Республика Алтай, г. Горно-Алтайск, ул. Эркемена Палкина, д. 5, корп. 203</v>
          </cell>
          <cell r="F654" t="str">
            <v>малое предприятие</v>
          </cell>
          <cell r="G654">
            <v>0</v>
          </cell>
        </row>
        <row r="655">
          <cell r="A655" t="str">
            <v>1001285512</v>
          </cell>
          <cell r="B655" t="str">
            <v>100101001</v>
          </cell>
          <cell r="C655" t="str">
            <v>1141001008224</v>
          </cell>
          <cell r="D655" t="str">
            <v>ООО "ПКН"</v>
          </cell>
          <cell r="E655" t="str">
            <v>185016, Республика Карелия, город Петрозаводск, ш Лососинское (Древлянка Р-Н), д. 33 к. 1, кв. 132</v>
          </cell>
          <cell r="F655" t="str">
            <v xml:space="preserve"> - </v>
          </cell>
          <cell r="G655">
            <v>0</v>
          </cell>
        </row>
        <row r="656">
          <cell r="A656">
            <v>1650294720</v>
          </cell>
          <cell r="B656" t="str">
            <v>165001001</v>
          </cell>
          <cell r="C656" t="str">
            <v>1141650018498</v>
          </cell>
          <cell r="D656" t="str">
            <v>ООО "АРСЕНАЛ-АВТО"</v>
          </cell>
          <cell r="E656" t="str">
            <v>423803, Республика Татарстан, г. Набережные Челны, ул Аркылы, д. 15, кв. 36</v>
          </cell>
          <cell r="F656" t="str">
            <v>микропредприятие</v>
          </cell>
          <cell r="G656" t="str">
            <v>Действующее предприятие, Адрес, ГД совпадает,  ГК 5217(2581 на испол. на 14 млрд. руб.), АС (51ответчик на сумму51 млн. руб.),ответчик, за год (6): 1 млн. руб.,</v>
          </cell>
          <cell r="H656" t="str">
            <v>20.07.2021г.</v>
          </cell>
        </row>
        <row r="657">
          <cell r="A657" t="str">
            <v>1660216375</v>
          </cell>
          <cell r="B657" t="str">
            <v>166001001</v>
          </cell>
          <cell r="C657" t="str">
            <v>1141690072116</v>
          </cell>
          <cell r="D657" t="str">
            <v>ООО "МПЦ ИНЖИНИРИНГ"</v>
          </cell>
          <cell r="E657" t="str">
            <v>420061, Россия, РТ, г.Казань, ул. Николая Ершова, д. 31В</v>
          </cell>
          <cell r="F657" t="str">
            <v>малое предприятие</v>
          </cell>
        </row>
        <row r="658">
          <cell r="A658" t="str">
            <v>1840031729</v>
          </cell>
          <cell r="B658" t="str">
            <v>183201001</v>
          </cell>
          <cell r="C658" t="str">
            <v>1141840009090</v>
          </cell>
          <cell r="D658" t="str">
            <v>ООО "ТД ПРОМПОЛИМЕР"</v>
          </cell>
          <cell r="E658" t="str">
            <v>426028, УДМУРТСКАЯ РЕСПУБЛИКА, Г. ИЖЕВСК, УЛ. МАЯКОВСКОГО, Д. 35, ПОМЕЩ. 17</v>
          </cell>
          <cell r="F658" t="str">
            <v>малое предприятие</v>
          </cell>
        </row>
        <row r="659">
          <cell r="A659" t="str">
            <v>2204070313</v>
          </cell>
          <cell r="B659" t="str">
            <v>220401001</v>
          </cell>
          <cell r="C659" t="str">
            <v>1142204002797</v>
          </cell>
          <cell r="D659" t="str">
            <v>ООО "Перспектива +"</v>
          </cell>
          <cell r="E659" t="str">
            <v>659303, Алтайский край, г Бийск, ул Петра Мерлина, д. 57/7, помещ. 14,15</v>
          </cell>
          <cell r="F659" t="str">
            <v>микропредприятие</v>
          </cell>
        </row>
        <row r="660">
          <cell r="A660">
            <v>2204070916</v>
          </cell>
          <cell r="B660" t="str">
            <v>220401001</v>
          </cell>
          <cell r="C660" t="str">
            <v>1142204003512</v>
          </cell>
          <cell r="D660" t="str">
            <v>ООО "Адес"</v>
          </cell>
          <cell r="E660" t="str">
            <v>659303, Алтайский край, г. Бийск, Петра Мерлина 67/1, помещение 5, офис 7</v>
          </cell>
          <cell r="F660" t="str">
            <v>микропредприятие</v>
          </cell>
          <cell r="G660">
            <v>0</v>
          </cell>
          <cell r="H660" t="str">
            <v/>
          </cell>
        </row>
        <row r="661">
          <cell r="A661" t="str">
            <v>2204071317</v>
          </cell>
          <cell r="B661" t="str">
            <v>220401001</v>
          </cell>
          <cell r="C661" t="str">
            <v>1142204004084</v>
          </cell>
          <cell r="D661" t="str">
            <v>ООО "Интэкс Алтай"</v>
          </cell>
          <cell r="E661" t="str">
            <v>Алтайский край</v>
          </cell>
          <cell r="F661" t="str">
            <v>микропредприятие</v>
          </cell>
        </row>
        <row r="662">
          <cell r="A662">
            <v>2204071772</v>
          </cell>
          <cell r="B662" t="str">
            <v>220401001</v>
          </cell>
          <cell r="C662" t="str">
            <v>1142204004645</v>
          </cell>
          <cell r="D662" t="str">
            <v>КГБПОУ "Бийский промышленно-технологический колледж"</v>
          </cell>
          <cell r="E662" t="str">
            <v>Алтайский край, Городские округа Алтайского края, г Бийск</v>
          </cell>
          <cell r="F662" t="str">
            <v xml:space="preserve"> - </v>
          </cell>
          <cell r="G662">
            <v>0</v>
          </cell>
        </row>
        <row r="663">
          <cell r="A663">
            <v>2204072293</v>
          </cell>
          <cell r="B663" t="str">
            <v>220401001</v>
          </cell>
          <cell r="C663" t="str">
            <v>1142204005283</v>
          </cell>
          <cell r="D663" t="str">
            <v>ООО "АПЦ"</v>
          </cell>
          <cell r="E663" t="str">
            <v>659322, Алтайский край, город Бийск, Социалистическая ул., д.3</v>
          </cell>
          <cell r="F663" t="str">
            <v>микропредприятие</v>
          </cell>
          <cell r="G663" t="str">
            <v/>
          </cell>
        </row>
        <row r="664">
          <cell r="A664">
            <v>2208025248</v>
          </cell>
          <cell r="B664" t="str">
            <v>220801001</v>
          </cell>
          <cell r="C664" t="str">
            <v>1142208001210</v>
          </cell>
          <cell r="D664" t="str">
            <v>ООО "Свит"</v>
          </cell>
          <cell r="E664" t="str">
            <v>Алтайский кр., г. Новоалтайск, ул. П.Корчагина, д. 21</v>
          </cell>
          <cell r="F664">
            <v>0</v>
          </cell>
          <cell r="G664">
            <v>0</v>
          </cell>
        </row>
        <row r="665">
          <cell r="A665">
            <v>2222827155</v>
          </cell>
          <cell r="B665">
            <v>222201001</v>
          </cell>
          <cell r="C665" t="str">
            <v>1142223009400</v>
          </cell>
          <cell r="D665" t="str">
            <v>ООО "Вектор"</v>
          </cell>
          <cell r="E665" t="str">
            <v>656066,Алтайский край, г. Барнаул, ул. Новгородская, д. 22, офис 12</v>
          </cell>
          <cell r="F665" t="str">
            <v>микропредприятие</v>
          </cell>
          <cell r="G665" t="str">
            <v/>
          </cell>
        </row>
        <row r="666">
          <cell r="A666" t="str">
            <v>2222828374</v>
          </cell>
          <cell r="B666" t="str">
            <v>222201001</v>
          </cell>
          <cell r="C666" t="str">
            <v>1142223011347</v>
          </cell>
          <cell r="D666" t="str">
            <v>ООО Светодиодные решения"</v>
          </cell>
          <cell r="E666" t="str">
            <v>656064, Алтайский край, город Барнаул, Павловский тракт, д. 203, секция 2</v>
          </cell>
          <cell r="F666" t="str">
            <v>микропредприятие</v>
          </cell>
          <cell r="G666">
            <v>0</v>
          </cell>
        </row>
        <row r="667">
          <cell r="A667" t="str">
            <v>2222828494</v>
          </cell>
          <cell r="B667" t="str">
            <v>222201001</v>
          </cell>
          <cell r="C667" t="str">
            <v>1142223011545</v>
          </cell>
          <cell r="D667" t="str">
            <v>ООО "СТРОЙ-БЕЗОПАСНОСТЬ"</v>
          </cell>
          <cell r="E667" t="str">
            <v>656067, РОССИЯ, АЛТАЙСКИЙ КРАЙ, Г. БАРНАУЛ, УЛ. БАЛТИЙСКАЯ, ВЛД. 66Б, ОФИС 1</v>
          </cell>
          <cell r="F667" t="str">
            <v>микропредприятие</v>
          </cell>
        </row>
        <row r="668">
          <cell r="A668">
            <v>2224169328</v>
          </cell>
          <cell r="B668" t="str">
            <v>222401001</v>
          </cell>
          <cell r="C668" t="str">
            <v>1142224005110</v>
          </cell>
          <cell r="D668" t="str">
            <v>ООО "Р-Компонент"</v>
          </cell>
          <cell r="E668" t="str">
            <v>656023, Алтайский край, город Барнаул, ул Германа Титова, зд. 18</v>
          </cell>
          <cell r="F668" t="str">
            <v>малое предприятие</v>
          </cell>
          <cell r="G668">
            <v>0</v>
          </cell>
        </row>
        <row r="669">
          <cell r="A669">
            <v>2224170027</v>
          </cell>
          <cell r="B669">
            <v>222401001</v>
          </cell>
          <cell r="C669" t="str">
            <v>1142224005857</v>
          </cell>
          <cell r="D669" t="str">
            <v>ООО "АПК"</v>
          </cell>
          <cell r="E669" t="str">
            <v>656023, Россия, Алтайский край, г. Барнаул, ул. Германа Титова, д. 2</v>
          </cell>
          <cell r="F669" t="str">
            <v>микропредприятие</v>
          </cell>
          <cell r="G669">
            <v>0</v>
          </cell>
          <cell r="H669" t="str">
            <v>23.03.2021г.</v>
          </cell>
        </row>
        <row r="670">
          <cell r="A670" t="str">
            <v>2225147172</v>
          </cell>
          <cell r="B670" t="str">
            <v>222501001</v>
          </cell>
          <cell r="C670" t="str">
            <v>1142225003238</v>
          </cell>
          <cell r="D670" t="str">
            <v>ООО "ЛабприроД"</v>
          </cell>
          <cell r="E670" t="str">
            <v>656049, АЛТАЙСКИЙ КРАЙ, БАРНАУЛ ГОРОД, КОРОЛЕНКО УЛИЦА, 105</v>
          </cell>
          <cell r="F670" t="str">
            <v>микропредприятие</v>
          </cell>
        </row>
        <row r="671">
          <cell r="A671">
            <v>2308210318</v>
          </cell>
          <cell r="B671" t="str">
            <v>230801001</v>
          </cell>
          <cell r="C671" t="str">
            <v>1142308006730</v>
          </cell>
          <cell r="D671" t="str">
            <v>ООО "Даймэкс"</v>
          </cell>
          <cell r="E671" t="str">
            <v>350049, Краснодарский край, город Краснодар, ул. Им. Бабушкина, д.237/1</v>
          </cell>
          <cell r="F671" t="str">
            <v>среднее предприятие</v>
          </cell>
          <cell r="G671">
            <v>0</v>
          </cell>
        </row>
        <row r="672">
          <cell r="A672" t="str">
            <v>2463254285</v>
          </cell>
          <cell r="B672" t="str">
            <v>246501001</v>
          </cell>
          <cell r="C672" t="str">
            <v>1142468018483</v>
          </cell>
          <cell r="D672" t="str">
            <v>ООО "СК"</v>
          </cell>
          <cell r="E672" t="str">
            <v>660020, КРАСНОЯРСКИЙ КРАЙ, КРАСНОЯРСК ГОРОД, СПАНДАРЯНА УЛИЦА, ДОМ 12, СТРОЕНИЕ 2, ПОМЕЩЕНИЕ 12</v>
          </cell>
          <cell r="F672" t="str">
            <v>микропредприятие</v>
          </cell>
        </row>
        <row r="673">
          <cell r="A673">
            <v>2464266621</v>
          </cell>
          <cell r="B673" t="str">
            <v>246401001</v>
          </cell>
          <cell r="C673" t="str">
            <v>1142468064001</v>
          </cell>
          <cell r="D673" t="str">
            <v>ООО "Предприятие Эман"</v>
          </cell>
          <cell r="E673" t="str">
            <v>660079, КРАСНОЯРСКИЙ КРАЙ, ГОРОД КРАСНОЯРСК , УЛИЦА 60 ЛЕТ ОКТЯБРЯ, ДОМ 96Г</v>
          </cell>
          <cell r="F673" t="str">
            <v>микропредприятие</v>
          </cell>
          <cell r="G673" t="str">
            <v>Действующее с 31.12.1998г. Адрес и ГД совпадаетИП отсутствуютАС (за последние 5 лет иски отсутствуют)Госзакупки за год (1): 486 т.р. (Штатная численность 43 человека)Чистая прибыль за 2020: 4 млн р.</v>
          </cell>
          <cell r="H673" t="str">
            <v>17.05.2021г.</v>
          </cell>
        </row>
        <row r="674">
          <cell r="A674">
            <v>5044066449</v>
          </cell>
          <cell r="B674" t="str">
            <v>352801001</v>
          </cell>
          <cell r="C674" t="str">
            <v>1143528006478</v>
          </cell>
          <cell r="D674" t="str">
            <v>ЗАО "Накал"-Промышленные печи"</v>
          </cell>
          <cell r="E674" t="str">
            <v>141503, Московская область, город Солнечногорск, улица Революции, дом 3 строение 1, помещение 82</v>
          </cell>
          <cell r="F674" t="str">
            <v>-</v>
          </cell>
          <cell r="G674" t="str">
            <v>Действующее с 8 мая 2015г.,Адрес и ГД совпадает,Госконтракт заключён —— 160,1 тыс. руб. (1), АС Ответчик за все время (1) 81 т. р., Чистая прибыль за 2020: 88 т.р.Уплаченные налоги и сборы в 2019: 847 т.р.Действующее с 1994г.</v>
          </cell>
          <cell r="H674" t="str">
            <v>22.12.2021г.</v>
          </cell>
        </row>
        <row r="675">
          <cell r="A675">
            <v>4401116480</v>
          </cell>
          <cell r="B675" t="str">
            <v>440101001</v>
          </cell>
          <cell r="C675" t="str">
            <v>1144400000425</v>
          </cell>
          <cell r="D675" t="str">
            <v>ПАО "Совкомбанк"</v>
          </cell>
          <cell r="E675" t="str">
            <v>156000, Костромская область, Костромской район, Кострома г.,Текстильщиков пр-кт, д. №46</v>
          </cell>
          <cell r="F675" t="str">
            <v>-</v>
          </cell>
          <cell r="G675">
            <v>0</v>
          </cell>
          <cell r="H675" t="str">
            <v/>
          </cell>
        </row>
        <row r="676">
          <cell r="A676">
            <v>4703142849</v>
          </cell>
          <cell r="B676" t="str">
            <v>470301001</v>
          </cell>
          <cell r="C676" t="str">
            <v>1144703004380</v>
          </cell>
          <cell r="D676" t="str">
            <v>АО "НПО "Поиск"</v>
          </cell>
          <cell r="E676" t="str">
            <v>188662, Ленинградская область, Всеволжский район, г. Мурино, ул. Лесная д.3</v>
          </cell>
          <cell r="F676" t="str">
            <v>-</v>
          </cell>
          <cell r="G676">
            <v>0</v>
          </cell>
          <cell r="H676" t="str">
            <v/>
          </cell>
        </row>
        <row r="677">
          <cell r="A677" t="str">
            <v>5260384414</v>
          </cell>
          <cell r="B677" t="str">
            <v>525701001</v>
          </cell>
          <cell r="C677" t="str">
            <v>1145260006066</v>
          </cell>
          <cell r="D677" t="str">
            <v>ООО "Базис органика"</v>
          </cell>
          <cell r="E677" t="str">
            <v>603028, Нижегородская область, город Нижний Новгород, Московское ш, д. 52, литер бд, офис №16 №3</v>
          </cell>
          <cell r="F677" t="str">
            <v>микропредприятие</v>
          </cell>
          <cell r="G677">
            <v>0</v>
          </cell>
        </row>
        <row r="678">
          <cell r="A678">
            <v>5403354675</v>
          </cell>
          <cell r="B678" t="str">
            <v>540301001</v>
          </cell>
          <cell r="C678" t="str">
            <v>1145476002187</v>
          </cell>
          <cell r="D678" t="str">
            <v>ООО "АСБ"</v>
          </cell>
          <cell r="E678" t="str">
            <v>630033, г. Новосибирск, ул. Оловозаводская 47</v>
          </cell>
          <cell r="F678" t="str">
            <v>микропредприятие</v>
          </cell>
          <cell r="G678" t="str">
            <v>Действующее с 2008г.Адрес и ГД совпадаетИП в отношении предприятия отсутствуютАСОтветчик на сумму 1,8 млн.руб.</v>
          </cell>
          <cell r="H678" t="str">
            <v/>
          </cell>
        </row>
        <row r="679">
          <cell r="A679">
            <v>5404507902</v>
          </cell>
          <cell r="B679" t="str">
            <v>540401001</v>
          </cell>
          <cell r="C679" t="str">
            <v>1145476039840</v>
          </cell>
          <cell r="D679" t="str">
            <v>ООО "Протек"</v>
          </cell>
          <cell r="E679" t="str">
            <v>630121, НОВОСИБИРСКАЯ ОБЛАСТЬ, НОВОСИБИРСК ГОРОД, ЗАБАЛУЕВА УЛИЦА, ДОМ 56, КВАРТИРА 69</v>
          </cell>
          <cell r="F679" t="str">
            <v>малое предприятие</v>
          </cell>
          <cell r="G679">
            <v>0</v>
          </cell>
        </row>
        <row r="680">
          <cell r="A680">
            <v>5403358662</v>
          </cell>
          <cell r="B680" t="str">
            <v>540301001</v>
          </cell>
          <cell r="C680" t="str">
            <v>1145476056450</v>
          </cell>
          <cell r="D680" t="str">
            <v>ООО ТД "СГК"</v>
          </cell>
          <cell r="E680" t="str">
            <v>630106, НОВОСИБИРСКАЯ ОБЛАСТЬ, НОВОСИБИРСК ГОРОД, СИБИРЯКОВ-ГВАРДЕЙЦЕВ УЛИЦА, ДОМ 82</v>
          </cell>
          <cell r="F680" t="str">
            <v>малое предприятие</v>
          </cell>
          <cell r="G680">
            <v>0</v>
          </cell>
        </row>
        <row r="681">
          <cell r="A681" t="str">
            <v>5407498212</v>
          </cell>
          <cell r="B681" t="str">
            <v>540701001</v>
          </cell>
          <cell r="C681" t="str">
            <v>1145476086250</v>
          </cell>
          <cell r="D681" t="str">
            <v>ООО "Академия Проектов"</v>
          </cell>
          <cell r="E681" t="str">
            <v>630007, Новосибирская область, город Новосибирск, Фабричная ул., д. 10</v>
          </cell>
          <cell r="F681" t="str">
            <v>микропредприятие</v>
          </cell>
          <cell r="G681">
            <v>0</v>
          </cell>
        </row>
        <row r="682">
          <cell r="A682">
            <v>5405499997</v>
          </cell>
          <cell r="B682" t="str">
            <v>540501001</v>
          </cell>
          <cell r="C682" t="str">
            <v>1145476097524</v>
          </cell>
          <cell r="D682" t="str">
            <v>ООО "ТД ЛАБ-ТЕРМ"</v>
          </cell>
          <cell r="E682" t="str">
            <v>630083, Новосибирская область, город Новосибирск, Большевистская ул., д. 177/24, офис 313в</v>
          </cell>
          <cell r="F682" t="str">
            <v>микропредприятие</v>
          </cell>
          <cell r="G682">
            <v>0</v>
          </cell>
        </row>
        <row r="683">
          <cell r="A683">
            <v>5407500415</v>
          </cell>
          <cell r="B683" t="str">
            <v>540401001</v>
          </cell>
          <cell r="C683" t="str">
            <v>1145476124661</v>
          </cell>
          <cell r="D683" t="str">
            <v>ООО "Электросервис"</v>
          </cell>
          <cell r="E683" t="str">
            <v>630073, Новосибирская обл., г. Новосибирск, проспект Карла Маркса, д. 57 офис 414</v>
          </cell>
          <cell r="F683" t="str">
            <v>малое предприятие</v>
          </cell>
          <cell r="G683">
            <v>0</v>
          </cell>
          <cell r="H683" t="str">
            <v/>
          </cell>
        </row>
        <row r="684">
          <cell r="A684">
            <v>5404523693</v>
          </cell>
          <cell r="B684" t="str">
            <v>540401001</v>
          </cell>
          <cell r="C684" t="str">
            <v>1145476134539</v>
          </cell>
          <cell r="D684" t="str">
            <v>ООО ТК "СПК"</v>
          </cell>
          <cell r="E684" t="str">
            <v>630079, Новосибирская область, город Новосибирск, Троллейная ул., д. 77, этаж 1</v>
          </cell>
          <cell r="F684" t="str">
            <v>малое предприятие</v>
          </cell>
          <cell r="G684">
            <v>0</v>
          </cell>
        </row>
        <row r="685">
          <cell r="A685">
            <v>5407502451</v>
          </cell>
          <cell r="B685" t="str">
            <v>540701001</v>
          </cell>
          <cell r="C685" t="str">
            <v>1145476152865</v>
          </cell>
          <cell r="D685" t="str">
            <v>ООО "Водос"</v>
          </cell>
          <cell r="E685" t="str">
            <v>630132, Новосибирская область, город Новосибирск, Железнодорожная ул., д. 12/1, офис 504</v>
          </cell>
          <cell r="F685" t="str">
            <v>малое предприятие</v>
          </cell>
          <cell r="G685" t="str">
            <v>Действующее с 11.06.2019г.Адрес г. Новосибирск, ул. Большивистская 101 оф 902 (бизнес центр)ГД совпадаетШтатная численность 1 человек</v>
          </cell>
          <cell r="H685" t="str">
            <v>13.01.2021г.</v>
          </cell>
        </row>
        <row r="686">
          <cell r="A686" t="str">
            <v>5402584411</v>
          </cell>
          <cell r="B686" t="str">
            <v>540201001</v>
          </cell>
          <cell r="C686" t="str">
            <v>1145476157243</v>
          </cell>
          <cell r="D686" t="str">
            <v>ООО "Корпорация "Грумант"</v>
          </cell>
          <cell r="E686" t="str">
            <v>630123, Новосибирская область, г. Новосибирск, ул. Красногорская, дом 27А</v>
          </cell>
          <cell r="F686" t="str">
            <v>микропредприятие</v>
          </cell>
        </row>
        <row r="687">
          <cell r="A687" t="str">
            <v>5506232904</v>
          </cell>
          <cell r="B687" t="str">
            <v>550601001</v>
          </cell>
          <cell r="C687" t="str">
            <v>1145543041247</v>
          </cell>
          <cell r="D687" t="str">
            <v>ООО "Мегакип"</v>
          </cell>
          <cell r="E687" t="str">
            <v>644027, Омская область, г. Омск, Космический пр-кт, д. 14а к. 2, кв. 208</v>
          </cell>
          <cell r="F687" t="str">
            <v>микропредприятие</v>
          </cell>
          <cell r="G687">
            <v>0</v>
          </cell>
        </row>
        <row r="688">
          <cell r="A688">
            <v>5754201195</v>
          </cell>
          <cell r="B688">
            <v>575401001</v>
          </cell>
          <cell r="C688" t="str">
            <v>1145749011561</v>
          </cell>
          <cell r="D688" t="str">
            <v>ООО "MTK РОСБЕРГ ЦЕНТР"</v>
          </cell>
          <cell r="E688" t="str">
            <v>302025, Орловская область, город Орел, улица Московское шоссе, дом 173</v>
          </cell>
          <cell r="F688" t="str">
            <v>-</v>
          </cell>
          <cell r="G688" t="str">
            <v>Сост. в длит. договор.отношениях, Действующее предприятие, Адрес, ГД совпадает, отриц. маркеров не имеетДействующее предприятие с 11 июня 2015г., Адрес, ГД совпадает, имеет ГК (11) контракты — за год (6) на сумму 611,4 тыс. руб (за все время – на 5,2 млн руб.), АС за все время(1) 173 т. р., ИП нет,  Чистая прибыль за 2020: 68 т.р.</v>
          </cell>
          <cell r="H688" t="str">
            <v>20.05.2021г.</v>
          </cell>
        </row>
        <row r="689">
          <cell r="A689" t="str">
            <v>5904993922</v>
          </cell>
          <cell r="B689" t="str">
            <v>590401001</v>
          </cell>
          <cell r="C689" t="str">
            <v>1145958010010</v>
          </cell>
          <cell r="D689" t="str">
            <v>ООО "Стокинг"</v>
          </cell>
          <cell r="E689" t="str">
            <v>614010, Пермский край, г Пермь, ул Куйбышева, д. 95б, этаж 7 помещ. 706</v>
          </cell>
          <cell r="F689" t="str">
            <v>малое предприятие</v>
          </cell>
        </row>
        <row r="690">
          <cell r="A690">
            <v>5904641293</v>
          </cell>
          <cell r="B690">
            <v>590401001</v>
          </cell>
          <cell r="C690" t="str">
            <v>1145958035574</v>
          </cell>
          <cell r="D690" t="str">
            <v>ООО "УралЭкспертСервис"</v>
          </cell>
          <cell r="E690" t="str">
            <v>614039, г. Пермь, ул. Швецова 39, оф. 1</v>
          </cell>
          <cell r="F690" t="str">
            <v>микропредприятие</v>
          </cell>
          <cell r="G690">
            <v>0</v>
          </cell>
          <cell r="H690" t="str">
            <v/>
          </cell>
        </row>
        <row r="691">
          <cell r="A691">
            <v>5906856463</v>
          </cell>
          <cell r="B691">
            <v>590301001</v>
          </cell>
          <cell r="C691" t="str">
            <v>1145958051425</v>
          </cell>
          <cell r="D691" t="str">
            <v>ООО "Раббер Групп"</v>
          </cell>
          <cell r="E691" t="str">
            <v>614068, Пермский край, г. Пермь, ул. Сергея Данщина, д. №6А, оф.4</v>
          </cell>
          <cell r="F691" t="str">
            <v>микропредприятие</v>
          </cell>
          <cell r="G691" t="str">
            <v/>
          </cell>
          <cell r="H691" t="str">
            <v/>
          </cell>
        </row>
        <row r="692">
          <cell r="A692">
            <v>5903956501</v>
          </cell>
          <cell r="B692" t="str">
            <v>590301001</v>
          </cell>
          <cell r="C692" t="str">
            <v>1145958082071</v>
          </cell>
          <cell r="D692" t="str">
            <v>ООО "ТД АРСЕНАЛ-СТАЛЬ"</v>
          </cell>
          <cell r="E692" t="str">
            <v>614081, г Пермь, КРОНШТАДТСКАЯ УЛ, ДОМ 35, ВХОД ОТДЕЛЬНЫЙ</v>
          </cell>
          <cell r="F692" t="str">
            <v>малое предприятие</v>
          </cell>
          <cell r="G692">
            <v>0</v>
          </cell>
          <cell r="H692" t="str">
            <v/>
          </cell>
        </row>
        <row r="693">
          <cell r="A693" t="str">
            <v>6315659486</v>
          </cell>
          <cell r="B693" t="str">
            <v>631501001</v>
          </cell>
          <cell r="C693" t="str">
            <v>1146315004890</v>
          </cell>
          <cell r="D693" t="str">
            <v>ООО ЦМКТ "Компетентность"</v>
          </cell>
          <cell r="E693" t="str">
            <v>443041, САМАРСКАЯ ОБЛАСТЬ, ГОРОД САМАРА, УЛИЦА БРАТЬЕВ КОРОСТЕЛЕВЫХ, ДОМ 83, ОФИС 8</v>
          </cell>
          <cell r="F693" t="str">
            <v>микропредприятие</v>
          </cell>
          <cell r="G693">
            <v>0</v>
          </cell>
        </row>
        <row r="694">
          <cell r="A694">
            <v>6318242010</v>
          </cell>
          <cell r="B694" t="str">
            <v>770201001</v>
          </cell>
          <cell r="C694" t="str">
            <v>1146318003435</v>
          </cell>
          <cell r="D694" t="str">
            <v>ООО "ВолгаГаз"</v>
          </cell>
          <cell r="E694" t="str">
            <v>108808, Российская Федерация, г. Москва, п. Первомайское, д. Елизарово, дом 121</v>
          </cell>
          <cell r="F694" t="str">
            <v>микропредприятие</v>
          </cell>
          <cell r="G694">
            <v>0</v>
          </cell>
          <cell r="H694" t="str">
            <v/>
          </cell>
        </row>
        <row r="695">
          <cell r="A695" t="str">
            <v>6375002769</v>
          </cell>
          <cell r="B695" t="str">
            <v>637501001</v>
          </cell>
          <cell r="C695" t="str">
            <v>1146375000375</v>
          </cell>
          <cell r="D695" t="str">
            <v>ООО "Заря"</v>
          </cell>
          <cell r="E695" t="str">
            <v>Самарская область</v>
          </cell>
          <cell r="F695" t="str">
            <v>микропредприятие</v>
          </cell>
        </row>
        <row r="696">
          <cell r="A696">
            <v>6658461234</v>
          </cell>
          <cell r="B696" t="str">
            <v>665801001</v>
          </cell>
          <cell r="C696" t="str">
            <v>1146658014909</v>
          </cell>
          <cell r="D696" t="str">
            <v>ООО "Транском"</v>
          </cell>
          <cell r="E696" t="str">
            <v>620131, г. Екатеринбург, Викулова, дом 26, литера А, помещение 15</v>
          </cell>
          <cell r="F696" t="str">
            <v>микропредприятие</v>
          </cell>
          <cell r="G696">
            <v>0</v>
          </cell>
        </row>
        <row r="697">
          <cell r="A697">
            <v>6671461120</v>
          </cell>
          <cell r="B697" t="str">
            <v>667101001</v>
          </cell>
          <cell r="C697" t="str">
            <v>1146671021716</v>
          </cell>
          <cell r="D697" t="str">
            <v>ООО "Реммашгрупп"</v>
          </cell>
          <cell r="E697" t="str">
            <v>620142, Свердловская область, г. Екатеринбург, ул. Степана Разина, д. 24, кв. 27</v>
          </cell>
          <cell r="F697" t="str">
            <v>микропредприятие</v>
          </cell>
          <cell r="G697">
            <v>0</v>
          </cell>
        </row>
        <row r="698">
          <cell r="A698" t="str">
            <v>6671000786</v>
          </cell>
          <cell r="B698" t="str">
            <v>667101001</v>
          </cell>
          <cell r="C698" t="str">
            <v>1146671070248</v>
          </cell>
          <cell r="D698" t="str">
            <v>ООО "АЙ Компрессор"</v>
          </cell>
          <cell r="E698" t="str">
            <v>620016, Свердловская область, город Екатеринбург, ул. Краснолесья, д. 93, кв. 261</v>
          </cell>
          <cell r="F698" t="str">
            <v>микропредприятие</v>
          </cell>
          <cell r="G698">
            <v>0</v>
          </cell>
        </row>
        <row r="699">
          <cell r="A699">
            <v>6684015290</v>
          </cell>
          <cell r="B699" t="str">
            <v>667101001</v>
          </cell>
          <cell r="C699" t="str">
            <v>1146684002838</v>
          </cell>
          <cell r="D699" t="str">
            <v>ООО "УЗГПО"</v>
          </cell>
          <cell r="E699" t="str">
            <v>620146, Свердловская область, город Екатеринбург, ул. Начдива Онуфриева, д. 55, помещ. 1934</v>
          </cell>
          <cell r="F699" t="str">
            <v>малое предприятие</v>
          </cell>
          <cell r="G699">
            <v>0</v>
          </cell>
        </row>
        <row r="700">
          <cell r="A700" t="str">
            <v>6686056870</v>
          </cell>
          <cell r="B700" t="str">
            <v>668501001</v>
          </cell>
          <cell r="C700" t="str">
            <v>1146686017664</v>
          </cell>
          <cell r="D700" t="str">
            <v>ООО "ПКФ "Айсберг АС"</v>
          </cell>
          <cell r="E700" t="str">
            <v>620000, Свердловская область, город Екатеринбург, ул Малышева, стр. 51, этаж/офис 15/1605</v>
          </cell>
          <cell r="F700" t="str">
            <v>малое предприятие</v>
          </cell>
          <cell r="G700" t="str">
            <v>Действующее, с 2001г.Адрес и Председатель совпадаетАСОтветчик по 2 808 искам на сумму 79 млрд. руб.За 12 месяцев на 9,8 млрд. руб.</v>
          </cell>
        </row>
        <row r="701">
          <cell r="A701">
            <v>7017347518</v>
          </cell>
          <cell r="B701" t="str">
            <v>701701001</v>
          </cell>
          <cell r="C701" t="str">
            <v>1147017002747</v>
          </cell>
          <cell r="D701" t="str">
            <v>ООО "АРСИ"</v>
          </cell>
          <cell r="E701" t="str">
            <v>634028, г. Томск, ул. Учебная, 8-241</v>
          </cell>
          <cell r="F701" t="str">
            <v>микропредприятие</v>
          </cell>
          <cell r="G701">
            <v>0</v>
          </cell>
          <cell r="H701" t="str">
            <v/>
          </cell>
        </row>
        <row r="702">
          <cell r="A702" t="str">
            <v>7116511504</v>
          </cell>
          <cell r="B702" t="str">
            <v>711601001</v>
          </cell>
          <cell r="C702" t="str">
            <v>1147154001950</v>
          </cell>
          <cell r="D702" t="str">
            <v>ООО "Стройтехэксперт"</v>
          </cell>
          <cell r="E702" t="str">
            <v>300022, Тульская обл., г. Тула, ул. Октябрьская, 217/корп 2, пом 304</v>
          </cell>
          <cell r="F702" t="str">
            <v>Микропредприятие</v>
          </cell>
        </row>
        <row r="703">
          <cell r="A703" t="str">
            <v>7448048544</v>
          </cell>
          <cell r="B703" t="str">
            <v>744801001</v>
          </cell>
          <cell r="C703" t="str">
            <v>1147448009609</v>
          </cell>
          <cell r="D703" t="str">
            <v>ООО "НПО АТОМСПЕЦЗАЩИТА"</v>
          </cell>
          <cell r="E703" t="str">
            <v>454008, ЧЕЛЯБИНСКАЯ ОБЛАСТЬ, ЧЕЛЯБИНСК ГОРОД, АВТОДОРОЖНАЯ УЛИЦА, ДОМ 15, ОФИС 203</v>
          </cell>
          <cell r="F703" t="str">
            <v>микропредприятие</v>
          </cell>
        </row>
        <row r="704">
          <cell r="A704">
            <v>7721823853</v>
          </cell>
          <cell r="B704">
            <v>772101001</v>
          </cell>
          <cell r="C704" t="str">
            <v>1147746182748</v>
          </cell>
          <cell r="D704" t="str">
            <v>ООО "ПЭК"</v>
          </cell>
          <cell r="E704" t="str">
            <v>109428, г. Москва, 1-й Вязовский проезд, д. 4,стр. 19</v>
          </cell>
          <cell r="F704">
            <v>0</v>
          </cell>
          <cell r="G704">
            <v>0</v>
          </cell>
        </row>
        <row r="705">
          <cell r="A705">
            <v>7720813309</v>
          </cell>
          <cell r="B705" t="str">
            <v>772001001</v>
          </cell>
          <cell r="C705" t="str">
            <v>1147746502331</v>
          </cell>
          <cell r="D705" t="str">
            <v>ООО "Аксиома-СБ"</v>
          </cell>
          <cell r="E705" t="str">
            <v>105118, город Москва, ул. Буракова, д. 14 стр. 5</v>
          </cell>
          <cell r="F705" t="str">
            <v>малое предприятие</v>
          </cell>
          <cell r="G705">
            <v>0</v>
          </cell>
        </row>
        <row r="706">
          <cell r="A706">
            <v>7726747941</v>
          </cell>
          <cell r="B706">
            <v>772501001</v>
          </cell>
          <cell r="C706" t="str">
            <v>1147746578539</v>
          </cell>
          <cell r="D706" t="str">
            <v>ООО "Экосфера"</v>
          </cell>
          <cell r="E706" t="str">
            <v>115114, г. Москва, Дербеневская наб., д. 11, этаж 2 пом 22 каб 9</v>
          </cell>
          <cell r="F706" t="str">
            <v>микропредприятие</v>
          </cell>
          <cell r="G706">
            <v>0</v>
          </cell>
        </row>
        <row r="707">
          <cell r="A707" t="str">
            <v>7716780393</v>
          </cell>
          <cell r="B707" t="str">
            <v>771601001</v>
          </cell>
          <cell r="C707" t="str">
            <v>1147746827139</v>
          </cell>
          <cell r="D707" t="str">
            <v>ООО "НИЦ "Промышленная оптика"</v>
          </cell>
          <cell r="E707" t="str">
            <v>129343, г. Москва, проезд Серебрякова, д.2, к.1, эт.1, пом.2, ком.28</v>
          </cell>
          <cell r="F707" t="str">
            <v>микропредприятие</v>
          </cell>
        </row>
        <row r="708">
          <cell r="A708" t="str">
            <v>7816580609</v>
          </cell>
          <cell r="B708" t="str">
            <v>781601001</v>
          </cell>
          <cell r="C708" t="str">
            <v>1147847053804</v>
          </cell>
          <cell r="D708" t="str">
            <v>ООО "Группа компаний "Центр"</v>
          </cell>
          <cell r="E708" t="str">
            <v>192236, РОССИЯ, Г САНКТ-ПЕТЕРБУРГ, ВН.ТЕР.Г. МУНИЦИПАЛЬНЫЙ ОКРУГ ВОЛКОВСКОЕ, СОФИЙСКАЯ УЛ, Д. 14, ЛИТЕРА А, Ч. ПОМЕЩ. 74-Н ПОМЕЩ. 87-Н</v>
          </cell>
          <cell r="F708" t="str">
            <v>микропредприятие</v>
          </cell>
        </row>
        <row r="709">
          <cell r="A709" t="str">
            <v>7804532664</v>
          </cell>
          <cell r="B709" t="str">
            <v>780401001</v>
          </cell>
          <cell r="C709" t="str">
            <v>1147847163111</v>
          </cell>
          <cell r="D709" t="str">
            <v>ООО "Астон-Балт"</v>
          </cell>
          <cell r="E709" t="str">
            <v>195197, ГОРОД САНКТ-ПЕТЕРБУРГ, УЛ. МИНЕРАЛЬНАЯ, Д. 13, ЛИТЕРА А, ПОМЕЩ. 26Н-ОФ100</v>
          </cell>
          <cell r="F709" t="str">
            <v>микропредприятие</v>
          </cell>
        </row>
        <row r="710">
          <cell r="A710" t="str">
            <v>7802877737</v>
          </cell>
          <cell r="B710" t="str">
            <v>780201001</v>
          </cell>
          <cell r="C710" t="str">
            <v>1147847403989</v>
          </cell>
          <cell r="D710" t="str">
            <v>ООО "НИКИ МЛТ+"</v>
          </cell>
          <cell r="E710" t="str">
            <v>194100, город Санкт-Петербург, Новолитовская ул., д. 15 литер а, офис 517</v>
          </cell>
          <cell r="F710" t="str">
            <v>микропредприятие</v>
          </cell>
          <cell r="G710" t="str">
            <v/>
          </cell>
        </row>
        <row r="711">
          <cell r="A711" t="str">
            <v>7811598761</v>
          </cell>
          <cell r="B711" t="str">
            <v>781101001</v>
          </cell>
          <cell r="C711" t="str">
            <v>1147847441488</v>
          </cell>
          <cell r="D711" t="str">
            <v>ООО "АРСЕНАЛ-БАЛТИКА СЕВЕРО-ЗАПАД"</v>
          </cell>
          <cell r="E711" t="str">
            <v>192174, ГОРОД САНКТ-ПЕТЕРБУРГ, ОБУХОВСКОЙ ОБОРОНЫ ПРОСПЕКТ, ДОМ 112, КОРПУС 2 ЛИТ.З</v>
          </cell>
          <cell r="F711" t="str">
            <v>микропредприятие</v>
          </cell>
        </row>
        <row r="712">
          <cell r="A712" t="str">
            <v>9204014897</v>
          </cell>
          <cell r="B712" t="str">
            <v>920401001</v>
          </cell>
          <cell r="C712" t="str">
            <v>1149204030447</v>
          </cell>
          <cell r="D712" t="str">
            <v>ООО "Источник плюс"</v>
          </cell>
          <cell r="E712" t="str">
            <v>299011, город Севастополь, Большая Морская ул, д. 10, помещ. 8/7</v>
          </cell>
          <cell r="F712" t="str">
            <v>микропредприятие</v>
          </cell>
          <cell r="G712">
            <v>0</v>
          </cell>
        </row>
        <row r="713">
          <cell r="A713" t="str">
            <v>0411172574</v>
          </cell>
          <cell r="B713" t="str">
            <v>222301001</v>
          </cell>
          <cell r="C713" t="str">
            <v>1150411001730</v>
          </cell>
          <cell r="D713" t="str">
            <v>ООО Компания "СХС"</v>
          </cell>
          <cell r="E713" t="str">
            <v>656023, АЛТАЙСКИЙ КРАЙ, БАРНАУЛ ГОРОД, ЗАВОДСКОЙ 9-Й ПРОЕЗД, ДОМ 36Л</v>
          </cell>
          <cell r="F713" t="str">
            <v>малое предприятие</v>
          </cell>
        </row>
        <row r="714">
          <cell r="A714">
            <v>1651076160</v>
          </cell>
          <cell r="B714">
            <v>165101001</v>
          </cell>
          <cell r="C714" t="str">
            <v>1151651003657</v>
          </cell>
          <cell r="D714" t="str">
            <v>ООО "Ноленд"</v>
          </cell>
          <cell r="E714" t="str">
            <v>423570, Республика Татарстан, г. Нижнекамск, ул. Первопроходцев, д.31, офис 5</v>
          </cell>
          <cell r="F714" t="str">
            <v>микропредприятие</v>
          </cell>
          <cell r="G714">
            <v>0</v>
          </cell>
          <cell r="H714" t="str">
            <v>02.02.2021г.</v>
          </cell>
        </row>
        <row r="715">
          <cell r="A715" t="str">
            <v>1658179729</v>
          </cell>
          <cell r="B715" t="str">
            <v>165801001</v>
          </cell>
          <cell r="C715" t="str">
            <v>1151690044043</v>
          </cell>
          <cell r="D715" t="str">
            <v>ООО "ЛИТАС"</v>
          </cell>
          <cell r="E715" t="str">
            <v>420095, РЕСПУБЛИКА ТАТАРСТАН, КАЗАНЬ ГОРОД, СЕРОВА УЛИЦА, ДОМ 9А, ПОМЕЩЕНИЕ 17</v>
          </cell>
          <cell r="F715" t="str">
            <v>малое предприятие</v>
          </cell>
        </row>
        <row r="716">
          <cell r="A716" t="str">
            <v>1659160400</v>
          </cell>
          <cell r="B716" t="str">
            <v>165501001</v>
          </cell>
          <cell r="C716" t="str">
            <v>1151690055362</v>
          </cell>
          <cell r="D716" t="str">
            <v>ООО "Амрал"</v>
          </cell>
          <cell r="E716" t="str">
            <v>420111, Республика Татарстан, г Казань, ул Тази Гиззата, зд. 3а, офис 318</v>
          </cell>
          <cell r="F716" t="str">
            <v>микропредприятие</v>
          </cell>
          <cell r="G716">
            <v>0</v>
          </cell>
        </row>
        <row r="717">
          <cell r="A717" t="str">
            <v>1832124666</v>
          </cell>
          <cell r="B717" t="str">
            <v>183201001</v>
          </cell>
          <cell r="C717" t="str">
            <v>1151832002013</v>
          </cell>
          <cell r="D717" t="str">
            <v>ООО "Хай-Тандем"</v>
          </cell>
          <cell r="E717" t="str">
            <v>426010, РОССИЯ, УДМУРТСКАЯ РЕСП., ГОРОД ИЖЕВСК Г.О., ИЖЕВСК Г., АЗИНА УЛ., Д. 1, ПОМЕЩ. 16</v>
          </cell>
          <cell r="F717" t="str">
            <v>микропредприятие</v>
          </cell>
        </row>
        <row r="718">
          <cell r="A718">
            <v>2204073441</v>
          </cell>
          <cell r="B718" t="str">
            <v>220401001</v>
          </cell>
          <cell r="C718" t="str">
            <v>1152204000200</v>
          </cell>
          <cell r="D718" t="str">
            <v>ООО "ТПК "Заготсбытбаза"</v>
          </cell>
          <cell r="E718" t="str">
            <v>659314, Алтайский край, город Бийск, ул Ефима Мамонтова, д. 32</v>
          </cell>
          <cell r="F718" t="str">
            <v>микропредприятие</v>
          </cell>
          <cell r="G718">
            <v>0</v>
          </cell>
        </row>
        <row r="719">
          <cell r="A719" t="str">
            <v>2204073650</v>
          </cell>
          <cell r="B719">
            <v>220401001</v>
          </cell>
          <cell r="C719" t="str">
            <v>1152204000453</v>
          </cell>
          <cell r="D719" t="str">
            <v>ООО "Сибирь-Метиз"</v>
          </cell>
          <cell r="E719" t="str">
            <v>659322, Алтайский край, г. Бийск, ул. Социалистическая, д. 15, помещ. Н-1</v>
          </cell>
          <cell r="F719" t="str">
            <v>микропредприятие</v>
          </cell>
          <cell r="G719">
            <v>0</v>
          </cell>
        </row>
        <row r="720">
          <cell r="A720" t="str">
            <v>2204074357</v>
          </cell>
          <cell r="B720" t="str">
            <v>220401001</v>
          </cell>
          <cell r="C720" t="str">
            <v>1152204001300</v>
          </cell>
          <cell r="D720" t="str">
            <v>ООО "ТПП "Ирбис"</v>
          </cell>
          <cell r="E720" t="str">
            <v>659300, РОССИЯ, АЛТАЙСКИЙ КРАЙ, ГОРОД БИЙСК Г.О., БИЙСК Г., ВЛАДИМИРА ЛЕНИНА УЛ., Д. 236, КВ. 23</v>
          </cell>
          <cell r="F720" t="str">
            <v>микропредприятие</v>
          </cell>
        </row>
        <row r="721">
          <cell r="A721">
            <v>2204074565</v>
          </cell>
          <cell r="B721" t="str">
            <v>220401001</v>
          </cell>
          <cell r="C721" t="str">
            <v>1152204001531</v>
          </cell>
          <cell r="D721" t="str">
            <v>ООО "АлтайТрансРегион"</v>
          </cell>
          <cell r="E721" t="str">
            <v>659323, г. Бийск, ул. И.Тургенева, д.220</v>
          </cell>
          <cell r="F721" t="str">
            <v>микропредприятие</v>
          </cell>
          <cell r="G721" t="str">
            <v/>
          </cell>
          <cell r="H721" t="str">
            <v>09.07.2021г.</v>
          </cell>
        </row>
        <row r="722">
          <cell r="A722" t="str">
            <v>2204074759</v>
          </cell>
          <cell r="B722" t="str">
            <v>220401001</v>
          </cell>
          <cell r="C722" t="str">
            <v>1152204001773</v>
          </cell>
          <cell r="D722" t="str">
            <v>ООО "ЦПД (Бикз)"</v>
          </cell>
          <cell r="E722" t="str">
            <v>659332, Алтайский край, г Бийск, Социалистическая ул, д. 23/4</v>
          </cell>
          <cell r="F722" t="str">
            <v>микропредприятие</v>
          </cell>
          <cell r="G722">
            <v>0</v>
          </cell>
        </row>
        <row r="723">
          <cell r="A723">
            <v>2204074950</v>
          </cell>
          <cell r="B723" t="str">
            <v>220401001</v>
          </cell>
          <cell r="C723" t="str">
            <v>1152204002004</v>
          </cell>
          <cell r="D723" t="str">
            <v>ООО "Промцентр"</v>
          </cell>
          <cell r="E723" t="str">
            <v>659315, Алтайский край, г. Бийск, ул. Васильева, д. 69, кв. 45</v>
          </cell>
          <cell r="F723" t="str">
            <v>микропредприятие</v>
          </cell>
          <cell r="G723" t="str">
            <v/>
          </cell>
          <cell r="H723" t="str">
            <v/>
          </cell>
        </row>
        <row r="724">
          <cell r="A724">
            <v>2204075262</v>
          </cell>
          <cell r="B724">
            <v>220401001</v>
          </cell>
          <cell r="C724" t="str">
            <v>1152204002356</v>
          </cell>
          <cell r="D724" t="str">
            <v>ООО "Меркурий"</v>
          </cell>
          <cell r="E724" t="str">
            <v>Алтайский кр., г. Бийск, ул. Емельяна Пугачева, д. 19</v>
          </cell>
          <cell r="F724" t="str">
            <v>микропредприятие</v>
          </cell>
          <cell r="G724" t="str">
            <v/>
          </cell>
          <cell r="H724" t="str">
            <v>01.08.2022г.</v>
          </cell>
        </row>
        <row r="725">
          <cell r="A725" t="str">
            <v>2204075760</v>
          </cell>
          <cell r="B725" t="str">
            <v>220401001</v>
          </cell>
          <cell r="C725" t="str">
            <v>1152204002994</v>
          </cell>
          <cell r="D725" t="str">
            <v>ООО "КЗ "Генерация"</v>
          </cell>
          <cell r="E725" t="str">
            <v>659303, АЛТАЙСКИЙ КРАЙ, Г. БИЙСК, УЛ. ПЕТРА МЕРЛИНА, ЗД. 57/3</v>
          </cell>
          <cell r="F725" t="str">
            <v>микропредприятие</v>
          </cell>
        </row>
        <row r="726">
          <cell r="A726">
            <v>2204076844</v>
          </cell>
          <cell r="B726">
            <v>220401001</v>
          </cell>
          <cell r="C726" t="str">
            <v>1152204004303</v>
          </cell>
          <cell r="D726" t="str">
            <v>ООО "Сантал-строй"</v>
          </cell>
          <cell r="E726" t="str">
            <v>659300, Алтайский край, город Бийск, ул Кондратия Рылеева, д. 52</v>
          </cell>
          <cell r="F726" t="str">
            <v>микропредприятие</v>
          </cell>
          <cell r="G726">
            <v>0</v>
          </cell>
        </row>
        <row r="727">
          <cell r="A727">
            <v>2222831585</v>
          </cell>
          <cell r="B727">
            <v>222201001</v>
          </cell>
          <cell r="C727" t="str">
            <v>1152223000577</v>
          </cell>
          <cell r="D727" t="str">
            <v>ООО "ТД Полихим"</v>
          </cell>
          <cell r="E727" t="str">
            <v>656922, Алтайский край, г. Барнаул, ул. Попова, д.181е, офис 211</v>
          </cell>
          <cell r="F727" t="str">
            <v>микропредприятие</v>
          </cell>
          <cell r="G727">
            <v>0</v>
          </cell>
        </row>
        <row r="728">
          <cell r="A728" t="str">
            <v>2221218672</v>
          </cell>
          <cell r="B728" t="str">
            <v>222101001</v>
          </cell>
          <cell r="C728" t="str">
            <v>1152225004172</v>
          </cell>
          <cell r="D728" t="str">
            <v>ООО "БЗМК"</v>
          </cell>
          <cell r="E728" t="str">
            <v>656011, АЛТАЙСКИЙ КРАЙ, Г. БАРНАУЛ,
УЛ. МАТРОСОВА, Д. 12, КВ. 99</v>
          </cell>
          <cell r="F728" t="str">
            <v>микропредприятие</v>
          </cell>
        </row>
        <row r="729">
          <cell r="A729">
            <v>2225160254</v>
          </cell>
          <cell r="B729">
            <v>222501001</v>
          </cell>
          <cell r="C729" t="str">
            <v>1152225009287</v>
          </cell>
          <cell r="D729" t="str">
            <v>ООО "Глаголь"</v>
          </cell>
          <cell r="E729" t="str">
            <v>Алтайский край, г. Барнаул, ул. Мало-Тобольская, д.18а, офис 201</v>
          </cell>
          <cell r="F729" t="e">
            <v>#N/A</v>
          </cell>
          <cell r="G729" t="str">
            <v/>
          </cell>
          <cell r="H729" t="str">
            <v/>
          </cell>
        </row>
        <row r="730">
          <cell r="A730" t="str">
            <v>2221222076</v>
          </cell>
          <cell r="B730" t="str">
            <v>222101001</v>
          </cell>
          <cell r="C730" t="str">
            <v>1152225015172</v>
          </cell>
          <cell r="D730" t="str">
            <v>ООО "Восток-Сервис Алтай"</v>
          </cell>
          <cell r="E730" t="str">
            <v>656064, г. Барнаул, ул. Павловский Тракт, 50</v>
          </cell>
          <cell r="F730" t="str">
            <v>-</v>
          </cell>
          <cell r="G730">
            <v>0</v>
          </cell>
        </row>
        <row r="731">
          <cell r="A731" t="str">
            <v>2222839538</v>
          </cell>
          <cell r="B731" t="str">
            <v>222201001</v>
          </cell>
          <cell r="C731" t="str">
            <v>1152225015645</v>
          </cell>
          <cell r="D731" t="str">
            <v>ООО "Свиль"</v>
          </cell>
          <cell r="E731" t="str">
            <v>Алтайский край</v>
          </cell>
          <cell r="F731" t="str">
            <v>микропредприятие</v>
          </cell>
        </row>
        <row r="732">
          <cell r="A732" t="str">
            <v>2208037797</v>
          </cell>
          <cell r="B732" t="str">
            <v>222501001</v>
          </cell>
          <cell r="C732" t="str">
            <v>1152225015777</v>
          </cell>
          <cell r="D732" t="str">
            <v>ООО "Микроклимат"</v>
          </cell>
          <cell r="E732" t="str">
            <v>656043, Алтайский край, г Барнаул, ул Короленко, д. 104, офис 212</v>
          </cell>
          <cell r="F732" t="str">
            <v>микропредприятие</v>
          </cell>
          <cell r="G732">
            <v>0</v>
          </cell>
        </row>
        <row r="733">
          <cell r="A733" t="str">
            <v>2223607628</v>
          </cell>
          <cell r="B733" t="str">
            <v>222301001</v>
          </cell>
          <cell r="C733" t="str">
            <v>1152225021080</v>
          </cell>
          <cell r="D733" t="str">
            <v>ООО ТПК Сибмашиндустрия</v>
          </cell>
          <cell r="E733" t="str">
            <v>656922, Алтайский край, город Барнаул, ул. Попова, зд 181е</v>
          </cell>
          <cell r="F733" t="str">
            <v>микропредприятие</v>
          </cell>
          <cell r="G733">
            <v>0</v>
          </cell>
        </row>
        <row r="734">
          <cell r="A734" t="str">
            <v>2204077365</v>
          </cell>
          <cell r="B734" t="str">
            <v>220401001</v>
          </cell>
          <cell r="C734" t="str">
            <v>1152225021145</v>
          </cell>
          <cell r="D734" t="str">
            <v>РОАК ОООП "Общероссийское Литературное Сообщество"</v>
          </cell>
          <cell r="E734" t="str">
            <v>659333, Алтайский край, город Бийск, Муромцевский пер, д. 2</v>
          </cell>
          <cell r="F734" t="str">
            <v>-</v>
          </cell>
        </row>
        <row r="735">
          <cell r="A735">
            <v>2225164298</v>
          </cell>
          <cell r="B735" t="str">
            <v>222501001</v>
          </cell>
          <cell r="C735" t="str">
            <v>1152225021431</v>
          </cell>
          <cell r="D735" t="str">
            <v>ООО "АВЕГА ЦЕНТР"</v>
          </cell>
          <cell r="E735" t="str">
            <v>956901, Российская Федерация, Алтайский край, г. Барнаул, п. Бельмесево, ул. Михайловская, 14, 9</v>
          </cell>
          <cell r="F735" t="str">
            <v>микропредприятие</v>
          </cell>
          <cell r="G735" t="str">
            <v>Действующее предприятие, Адрес, ГД совпадает, ГК (7 исполненных)Сост. в длит. договорных отношениях, Действующее предприятие, Адрес, ГД совпадает, имеет ГК 55 (51 на испол.), АС 31 (16 ответчик)</v>
          </cell>
          <cell r="H735" t="str">
            <v>15.03.2021г.</v>
          </cell>
        </row>
        <row r="736">
          <cell r="A736" t="str">
            <v>2204077781</v>
          </cell>
          <cell r="B736" t="str">
            <v>220401001</v>
          </cell>
          <cell r="C736" t="str">
            <v>1152225026821</v>
          </cell>
          <cell r="D736" t="str">
            <v>ООО ТК "ПромСталь"</v>
          </cell>
          <cell r="E736" t="str">
            <v>659301, Алтайский край, город Бийск, Ярковский пер., д. 7</v>
          </cell>
          <cell r="F736" t="str">
            <v>малое предприятие</v>
          </cell>
          <cell r="G736">
            <v>0</v>
          </cell>
        </row>
        <row r="737">
          <cell r="A737" t="str">
            <v>2204078182</v>
          </cell>
          <cell r="B737" t="str">
            <v>220401001</v>
          </cell>
          <cell r="C737" t="str">
            <v>1152225031881</v>
          </cell>
          <cell r="D737" t="str">
            <v>ООО "СТ плюс"</v>
          </cell>
          <cell r="E737" t="str">
            <v>659305, АЛТАЙСКИЙ КРАЙ, ГОРОД БИЙСК, УЛИЦА ИМЕНИ ГЕРОЯ СОВЕТСКОГО СОЮЗА ТРОФИМОВА, ВЛД. 19/2</v>
          </cell>
          <cell r="F737" t="str">
            <v>микропредприятие</v>
          </cell>
          <cell r="G737">
            <v>0</v>
          </cell>
        </row>
        <row r="738">
          <cell r="A738">
            <v>2204078190</v>
          </cell>
          <cell r="B738" t="str">
            <v>220401001</v>
          </cell>
          <cell r="C738" t="str">
            <v>1152225032376</v>
          </cell>
          <cell r="D738" t="str">
            <v>ООО "Активритейл"</v>
          </cell>
          <cell r="E738" t="str">
            <v>659333, Российская Федерация, Алтайский край, г. Бийск, ул. Иркутская, д. 1, склад 2</v>
          </cell>
          <cell r="F738" t="str">
            <v>микропредприятие</v>
          </cell>
          <cell r="G738">
            <v>0</v>
          </cell>
          <cell r="H738" t="str">
            <v/>
          </cell>
        </row>
        <row r="739">
          <cell r="A739">
            <v>2462043450</v>
          </cell>
          <cell r="B739" t="str">
            <v>246201001</v>
          </cell>
          <cell r="C739" t="str">
            <v>1152468038502</v>
          </cell>
          <cell r="D739" t="str">
            <v>ООО "ПК ХИМПРОМ"</v>
          </cell>
          <cell r="E739" t="str">
            <v>660013, Российская Федерация, Красноярский край, г. Красноярск, ул. Тамбовская, 1 Г</v>
          </cell>
          <cell r="F739" t="str">
            <v>малое предприятие</v>
          </cell>
          <cell r="G739" t="str">
            <v>Сост. в длит. договор.отношениях, Действующее предприятие, Адрес, ГД совпадает, имеет ГК 7(на испол.), АС  1(ответчик)</v>
          </cell>
          <cell r="H739" t="str">
            <v/>
          </cell>
        </row>
        <row r="740">
          <cell r="A740" t="str">
            <v>2536283675</v>
          </cell>
          <cell r="B740" t="str">
            <v>254001001</v>
          </cell>
          <cell r="C740" t="str">
            <v>1152536005082</v>
          </cell>
          <cell r="D740" t="str">
            <v>ООО "Бизнес поставка"</v>
          </cell>
          <cell r="E740" t="str">
            <v>690090, ПРИМОРСКИЙ КРАЙ, ГОРОД ВЛАДИВОСТОК, УЛИЦА ТИГРОВАЯ, ДОМ 30, ЭТАЖ 6, ПОМЕЩЕНИЕ 1-7</v>
          </cell>
          <cell r="F740" t="str">
            <v>малое предприятие</v>
          </cell>
        </row>
        <row r="741">
          <cell r="A741" t="str">
            <v>4205303317</v>
          </cell>
          <cell r="B741">
            <v>420501001</v>
          </cell>
          <cell r="C741" t="str">
            <v>1154205002346</v>
          </cell>
          <cell r="D741" t="str">
            <v>ООО "НИЦ "СИБПБ"</v>
          </cell>
          <cell r="E741" t="str">
            <v>650023, Кемеровская обл., г. Кемерово, ул. пр-кт Октябрьский, д. 67, корп. А</v>
          </cell>
          <cell r="F741" t="str">
            <v>микропредприятие</v>
          </cell>
          <cell r="G741" t="str">
            <v>Действующее, с 2015г.Адрес и ГДИсков и ИП в отношении предприятия нетГЗЗаключено 183 контракта  на сумму  206 млн. руб.</v>
          </cell>
        </row>
        <row r="742">
          <cell r="A742">
            <v>5032202979</v>
          </cell>
          <cell r="B742" t="str">
            <v>503201001</v>
          </cell>
          <cell r="C742" t="str">
            <v>1155032004148</v>
          </cell>
          <cell r="D742" t="str">
            <v>ООО "Галерея дизайна"</v>
          </cell>
          <cell r="E742" t="str">
            <v>Московская область, ул. Шоссе Можайское, д. 71В</v>
          </cell>
          <cell r="F742" t="str">
            <v>микропредприятие</v>
          </cell>
          <cell r="G742">
            <v>0</v>
          </cell>
          <cell r="H742" t="str">
            <v>16.06.2021г.</v>
          </cell>
        </row>
        <row r="743">
          <cell r="A743" t="str">
            <v>5043054850</v>
          </cell>
          <cell r="B743" t="str">
            <v>504301001</v>
          </cell>
          <cell r="C743" t="str">
            <v>1155043001497</v>
          </cell>
          <cell r="D743" t="str">
            <v>ООО "Компания Пущинские лаборатории"</v>
          </cell>
          <cell r="E743" t="str">
            <v>142290, РОССИЯ, МОСКОВСКАЯ ОБЛАСТЬ., ГОРОД ПУЩИНО., УЛИЦА СТРОИТЕЛЕЙ., Д. 3</v>
          </cell>
          <cell r="F743" t="str">
            <v>малое предприятие</v>
          </cell>
        </row>
        <row r="744">
          <cell r="A744" t="str">
            <v>5402002977</v>
          </cell>
          <cell r="B744" t="str">
            <v>540701001</v>
          </cell>
          <cell r="C744" t="str">
            <v>1155476016893</v>
          </cell>
          <cell r="D744" t="str">
            <v>ООО "Электротермия-Сибирь"</v>
          </cell>
          <cell r="E744" t="str">
            <v>Новосибирская область</v>
          </cell>
          <cell r="F744" t="str">
            <v>микропредприятие</v>
          </cell>
        </row>
        <row r="745">
          <cell r="A745">
            <v>5403004906</v>
          </cell>
          <cell r="B745" t="str">
            <v>540301001</v>
          </cell>
          <cell r="C745" t="str">
            <v>1155476048771</v>
          </cell>
          <cell r="D745" t="str">
            <v>ООО "Электрогамма"</v>
          </cell>
          <cell r="E745" t="str">
            <v>630088, РОССИЯ, НОВОСИБИРСКАЯ ОБЛ., ГОРОД НОВОСИБИРСК Г.О., НОВОСИБИРСК Г., СИБИРЯКОВ-ГВАРДЕЙЦЕВ УЛ., ЗД. 51/1, ОФИС 129</v>
          </cell>
          <cell r="F745" t="str">
            <v>микропредприятие</v>
          </cell>
          <cell r="G745">
            <v>0</v>
          </cell>
        </row>
        <row r="746">
          <cell r="A746" t="str">
            <v>5407224412</v>
          </cell>
          <cell r="B746" t="str">
            <v>222401001</v>
          </cell>
          <cell r="C746" t="str">
            <v>1155476049376</v>
          </cell>
          <cell r="D746" t="str">
            <v>ООО "Техкомплект"</v>
          </cell>
          <cell r="E746" t="str">
            <v>656010, Алтайский край, г Барнаул, пр-кт Ленина, д. 195, офис 484</v>
          </cell>
          <cell r="F746" t="str">
            <v xml:space="preserve"> - </v>
          </cell>
          <cell r="G746">
            <v>0</v>
          </cell>
        </row>
        <row r="747">
          <cell r="A747" t="str">
            <v>5402006114</v>
          </cell>
          <cell r="B747" t="str">
            <v>783901001</v>
          </cell>
          <cell r="C747" t="str">
            <v>1155476051994</v>
          </cell>
          <cell r="D747" t="str">
            <v>ООО "Поверкон"</v>
          </cell>
          <cell r="E747" t="str">
            <v>190103, город Санкт-Петербург, Рижский пр-кт, д. 26 литер б, помещ. 48н кабинет 228</v>
          </cell>
          <cell r="F747" t="str">
            <v xml:space="preserve"> - </v>
          </cell>
        </row>
        <row r="748">
          <cell r="A748" t="str">
            <v>5402008217</v>
          </cell>
          <cell r="B748" t="str">
            <v>540201001</v>
          </cell>
          <cell r="C748" t="str">
            <v>1155476074610</v>
          </cell>
          <cell r="D748" t="str">
            <v>ООО "ПП АКОР"</v>
          </cell>
          <cell r="E748" t="str">
            <v>630040, НОВОСИБИРСКАЯ ОБЛАСТЬ, НОВОСИБИРСК ГОРОД, ПЕТРОЗАВОДСКАЯ УЛИЦА, ДОМ 18</v>
          </cell>
          <cell r="F748" t="str">
            <v>-</v>
          </cell>
        </row>
        <row r="749">
          <cell r="A749" t="str">
            <v>5401954902</v>
          </cell>
          <cell r="B749" t="str">
            <v>540101001</v>
          </cell>
          <cell r="C749" t="str">
            <v>1155476081298</v>
          </cell>
          <cell r="D749" t="str">
            <v>ООО "Альфагаз"</v>
          </cell>
          <cell r="E749" t="str">
            <v>630051, РОССИЯ, НОВОСИБИРСКАЯ ОБЛ., Г. НОВОСИБИРСК, УЛ. ТРИКОТАЖНАЯ, Д. 52/1А</v>
          </cell>
          <cell r="F749" t="str">
            <v>микропредприятие</v>
          </cell>
        </row>
        <row r="750">
          <cell r="A750" t="str">
            <v>5410054182</v>
          </cell>
          <cell r="B750" t="str">
            <v>541001001</v>
          </cell>
          <cell r="C750" t="str">
            <v>1155476120975</v>
          </cell>
          <cell r="D750" t="str">
            <v>ООО "Ликвитех"</v>
          </cell>
          <cell r="E750" t="str">
            <v>630129, НОВОСИБИРСКАЯ ОБЛАСТЬ, НОВОСИБИРСК ГОРОД, КУРЧАТОВА УЛИЦА, ДОМ 11, КВАРТИРА 26</v>
          </cell>
          <cell r="F750" t="str">
            <v>микропредприятие</v>
          </cell>
          <cell r="G750">
            <v>0</v>
          </cell>
        </row>
        <row r="751">
          <cell r="A751">
            <v>5404025056</v>
          </cell>
          <cell r="B751" t="str">
            <v>540301001</v>
          </cell>
          <cell r="C751" t="str">
            <v>1155476133548</v>
          </cell>
          <cell r="D751" t="str">
            <v>ООО "Медика"</v>
          </cell>
          <cell r="E751" t="str">
            <v>630087, Новосибирская обл., г. Новосибирск, ул. Немировича-Данченко, д. 130/1, офис 203</v>
          </cell>
          <cell r="F751" t="str">
            <v>малое предприятие</v>
          </cell>
          <cell r="G751">
            <v>0</v>
          </cell>
          <cell r="H751" t="str">
            <v/>
          </cell>
        </row>
        <row r="752">
          <cell r="A752">
            <v>5406598623</v>
          </cell>
          <cell r="B752" t="str">
            <v>540601001</v>
          </cell>
          <cell r="C752" t="str">
            <v>1155476139532</v>
          </cell>
          <cell r="D752" t="str">
            <v>ООО "АСКОН-СИБИРЬ КОНСАЛТИНГ"</v>
          </cell>
          <cell r="E752" t="str">
            <v>630099, Российская Федерация, Новосибирская обл., г. Новосибирск, ул. Орджоникидзе, 38, 302А</v>
          </cell>
          <cell r="F752" t="str">
            <v>микропредприятие</v>
          </cell>
          <cell r="G752">
            <v>0</v>
          </cell>
          <cell r="H752" t="str">
            <v/>
          </cell>
        </row>
        <row r="753">
          <cell r="A753" t="str">
            <v>5905027431</v>
          </cell>
          <cell r="B753" t="str">
            <v>590501001</v>
          </cell>
          <cell r="C753" t="str">
            <v>1155958027785</v>
          </cell>
          <cell r="D753" t="str">
            <v>ООО "ПРОИНСТРУМЕНТ"</v>
          </cell>
          <cell r="E753" t="str">
            <v>614022, Пермский край, г. Пермь, ул. Советской Армии, д. 72, офис 98</v>
          </cell>
          <cell r="F753" t="str">
            <v>микропредприятие</v>
          </cell>
        </row>
        <row r="754">
          <cell r="A754" t="str">
            <v>6450091016</v>
          </cell>
          <cell r="B754">
            <v>645401001</v>
          </cell>
          <cell r="C754" t="str">
            <v>1156451026676</v>
          </cell>
          <cell r="D754" t="str">
            <v>ООО ГК "Энергия"</v>
          </cell>
          <cell r="E754" t="str">
            <v>410017, Саратовская область, город Саратов, Шелковичная ул., д. 11/15 этаж 8, помещ. 008</v>
          </cell>
          <cell r="F754" t="str">
            <v>микропредприятие</v>
          </cell>
          <cell r="G754">
            <v>0</v>
          </cell>
        </row>
        <row r="755">
          <cell r="A755">
            <v>6623108356</v>
          </cell>
          <cell r="B755" t="str">
            <v>662301001</v>
          </cell>
          <cell r="C755" t="str">
            <v>1156623001028</v>
          </cell>
          <cell r="D755" t="str">
            <v>ООО "Евразийская железнодорожная компания"</v>
          </cell>
          <cell r="E755" t="str">
            <v>Свердловская область, Нижний Тагил, ул. Космонавтов, д. 9</v>
          </cell>
          <cell r="F755" t="str">
            <v>микропредприятие</v>
          </cell>
          <cell r="G755">
            <v>0</v>
          </cell>
          <cell r="H755" t="str">
            <v>29.03.2021г.</v>
          </cell>
        </row>
        <row r="756">
          <cell r="A756" t="str">
            <v>6679073930</v>
          </cell>
          <cell r="B756" t="str">
            <v>667901001</v>
          </cell>
          <cell r="C756" t="str">
            <v>1156658037690</v>
          </cell>
          <cell r="D756" t="str">
            <v>ООО "Регстрой"</v>
          </cell>
          <cell r="E756" t="str">
            <v>620010, РОССИЯ, СВЕРДЛОВСКАЯ ОБЛ., Г. ЕКАТЕРИНБУРГ, УЛ. ГРИБОЕДОВА, Д. 18, КВ. 12</v>
          </cell>
          <cell r="F756" t="str">
            <v>микропредприятие</v>
          </cell>
        </row>
        <row r="757">
          <cell r="A757" t="str">
            <v>6686071268</v>
          </cell>
          <cell r="B757" t="str">
            <v>668501001</v>
          </cell>
          <cell r="C757" t="str">
            <v>1156658075111</v>
          </cell>
          <cell r="D757" t="str">
            <v>ООО ГК "Металлэнергохолдинг"</v>
          </cell>
          <cell r="E757" t="str">
            <v>620000, Свердловская область, г Екатеринбург, ул Малышева, стр. 51, этаж 16 офис 17/02</v>
          </cell>
          <cell r="F757" t="str">
            <v>малое предприятие</v>
          </cell>
          <cell r="G757">
            <v>0</v>
          </cell>
        </row>
        <row r="758">
          <cell r="A758" t="str">
            <v>7107107239</v>
          </cell>
          <cell r="B758" t="str">
            <v> 710701001</v>
          </cell>
          <cell r="C758" t="str">
            <v>1157154014148</v>
          </cell>
          <cell r="D758" t="str">
            <v>ООО ПКФ "Промтехнологии"</v>
          </cell>
          <cell r="E758" t="str">
            <v>300045, ТУЛЬСКАЯ ОБЛАСТЬ, ГОРОД ТУЛА, НОВОМОСКОВСКОЕ ШОССЕ, ДОМ 6, ОФИС 308</v>
          </cell>
          <cell r="F758" t="str">
            <v>малое предприятие</v>
          </cell>
        </row>
        <row r="759">
          <cell r="A759" t="str">
            <v>7203331177</v>
          </cell>
          <cell r="B759" t="str">
            <v>720301001</v>
          </cell>
          <cell r="C759" t="str">
            <v>1157232003488</v>
          </cell>
          <cell r="D759" t="str">
            <v>АНО Научно-исследовательский институт управления народным хозяйством</v>
          </cell>
          <cell r="E759" t="str">
            <v>625015, ТЮМЕНСКАЯ ОБЛАСТЬ, ТЮМЕНЬ ГОРОД, МАКАРОВА УЛИЦА, ДОМ 28</v>
          </cell>
          <cell r="F759" t="str">
            <v>-</v>
          </cell>
        </row>
        <row r="760">
          <cell r="A760" t="str">
            <v>7203349350</v>
          </cell>
          <cell r="B760" t="str">
            <v>720301001</v>
          </cell>
          <cell r="C760" t="str">
            <v>1157232025444</v>
          </cell>
          <cell r="D760" t="str">
            <v>ООО "НДТ РУС"</v>
          </cell>
          <cell r="E760" t="str">
            <v>625019, РОССИЯ, ТЮМЕНСКАЯ ОБЛ., ГОРОД ТЮМЕНЬ, УЛИЦА РЕСПУБЛИКИ, Д. 250, ОФИС 422</v>
          </cell>
          <cell r="F760" t="str">
            <v>микропредприятие</v>
          </cell>
        </row>
        <row r="761">
          <cell r="A761" t="str">
            <v>7448179681</v>
          </cell>
          <cell r="B761" t="str">
            <v>744901001</v>
          </cell>
          <cell r="C761" t="str">
            <v>1157448005593</v>
          </cell>
          <cell r="D761" t="str">
            <v>ООО "Уральский погрузчик"</v>
          </cell>
          <cell r="E761" t="str">
            <v>454119, ЧЕЛЯБИНСКАЯ ОБЛАСТЬ, ГОРОД ЧЕЛЯБИНСК, УЛИЦА НАХИМОВА, ДОМ 18, КОРПУС П, ОФИС 32</v>
          </cell>
          <cell r="F761" t="str">
            <v>микропредприятие</v>
          </cell>
        </row>
        <row r="762">
          <cell r="A762" t="str">
            <v>7448182388</v>
          </cell>
          <cell r="B762" t="str">
            <v>744801001</v>
          </cell>
          <cell r="C762" t="str">
            <v>1157448008299</v>
          </cell>
          <cell r="D762" t="str">
            <v>ООО "АМК ХИМИКО РУС"</v>
          </cell>
          <cell r="E762" t="str">
            <v>454014, Челябинская область, город Челябинск, Солнечная ул., д. 7, офис 612а</v>
          </cell>
          <cell r="F762" t="str">
            <v>микропредприятие</v>
          </cell>
          <cell r="G762">
            <v>0</v>
          </cell>
        </row>
        <row r="763">
          <cell r="A763" t="str">
            <v>7449126682</v>
          </cell>
          <cell r="B763" t="str">
            <v>744801001</v>
          </cell>
          <cell r="C763" t="str">
            <v>1157449004756</v>
          </cell>
          <cell r="D763" t="str">
            <v>ООО "Химпоставка"</v>
          </cell>
          <cell r="E763" t="str">
            <v>454106, Челябинская область, город Челябинск, Краснознаменная ул., д. 14, кв. 44</v>
          </cell>
          <cell r="F763" t="str">
            <v>микропредприятие</v>
          </cell>
          <cell r="G763">
            <v>0</v>
          </cell>
        </row>
        <row r="764">
          <cell r="A764" t="str">
            <v>7453279402</v>
          </cell>
          <cell r="B764" t="str">
            <v>744701001</v>
          </cell>
          <cell r="C764" t="str">
            <v>1157453001694</v>
          </cell>
          <cell r="D764" t="str">
            <v>ООО "ПАРТНЁРУРАЛ ПЛЮС"</v>
          </cell>
          <cell r="E764" t="str">
            <v>454081, г. Челябинск, ул. Героев Танкограда, д.42П, этаж 1, неж. помещ. 1</v>
          </cell>
          <cell r="F764" t="str">
            <v>микропредприятие</v>
          </cell>
          <cell r="G764">
            <v>0</v>
          </cell>
        </row>
        <row r="765">
          <cell r="A765">
            <v>7452124068</v>
          </cell>
          <cell r="B765" t="str">
            <v>745201001</v>
          </cell>
          <cell r="C765" t="str">
            <v>1157456004562</v>
          </cell>
          <cell r="D765" t="str">
            <v>ООО "ТЕС-ХОЛДИНГ"</v>
          </cell>
          <cell r="E765" t="str">
            <v>454007, РФ, Челябинская область, г. Челябинск, просп. Ленина, д. 2, оф. 225/Б</v>
          </cell>
          <cell r="F765" t="str">
            <v xml:space="preserve"> - </v>
          </cell>
          <cell r="G765">
            <v>0</v>
          </cell>
          <cell r="H765" t="str">
            <v/>
          </cell>
        </row>
        <row r="766">
          <cell r="A766" t="str">
            <v>7536152449</v>
          </cell>
          <cell r="B766" t="str">
            <v>753601001</v>
          </cell>
          <cell r="C766" t="str">
            <v>1157536003899</v>
          </cell>
          <cell r="D766" t="str">
            <v>ООО "Забстройизыскания"</v>
          </cell>
          <cell r="E766" t="str">
            <v>672012, Забайкальский край, г. Чита, ул. Угданская, д. 40, кв. 3</v>
          </cell>
          <cell r="F766" t="str">
            <v>микропредприятие</v>
          </cell>
          <cell r="G766">
            <v>0</v>
          </cell>
        </row>
        <row r="767">
          <cell r="A767">
            <v>7702388027</v>
          </cell>
          <cell r="B767">
            <v>770201001</v>
          </cell>
          <cell r="C767" t="str">
            <v>1157700012502</v>
          </cell>
          <cell r="D767" t="str">
            <v>Государственная корпорация по космической деятельности "Роскосмос"</v>
          </cell>
          <cell r="E767" t="str">
            <v>107996, ГСП-6, Москва, ул. Щепкина, д. 42</v>
          </cell>
          <cell r="F767" t="str">
            <v>-</v>
          </cell>
          <cell r="G767">
            <v>0</v>
          </cell>
        </row>
        <row r="768">
          <cell r="A768" t="str">
            <v>7701080092</v>
          </cell>
          <cell r="B768" t="str">
            <v>773001001</v>
          </cell>
          <cell r="C768" t="str">
            <v>1157746094660</v>
          </cell>
          <cell r="D768" t="str">
            <v>ООО "СПЕЦВМТЕХ"</v>
          </cell>
          <cell r="E768" t="str">
            <v>121170, РОССИЯ, Г. МОСКВА, МУНИЦИПАЛЬНЫЙ ОКРУГ ДОРОГОМИЛОВО, УЛ. ПОКЛОННАЯ, Д. 3</v>
          </cell>
          <cell r="F768" t="str">
            <v>-</v>
          </cell>
        </row>
        <row r="769">
          <cell r="A769">
            <v>7719408031</v>
          </cell>
          <cell r="B769" t="str">
            <v>Организация ликвидирована</v>
          </cell>
          <cell r="C769" t="str">
            <v>1157746268107</v>
          </cell>
          <cell r="D769" t="str">
            <v>ООО "ЛАБТЕХ"</v>
          </cell>
          <cell r="E769" t="str">
            <v>105264, г. Москва, ул. Бульвар Измайловский, д. 1/28, этаж 1, помещение 1А, комната 21</v>
          </cell>
          <cell r="F769" t="str">
            <v>микропредприятие</v>
          </cell>
          <cell r="G769" t="str">
            <v>Организация ликвидирована</v>
          </cell>
          <cell r="H769" t="str">
            <v>14.07.2021г.</v>
          </cell>
        </row>
        <row r="770">
          <cell r="A770" t="str">
            <v>7709457801</v>
          </cell>
          <cell r="B770" t="str">
            <v>772601001</v>
          </cell>
          <cell r="C770" t="str">
            <v>1157746337540</v>
          </cell>
          <cell r="D770" t="str">
            <v>ООО НПФ "Техноазот"</v>
          </cell>
          <cell r="E770" t="str">
            <v>117587, Г МОСКВА, ВАРШАВСКОЕ Ш, Д. 125, СТР. 1, СЕКЦИЯ 2 ЭТАЖ 6 ПОМ.IX КОМН. 31;32</v>
          </cell>
          <cell r="F770" t="str">
            <v>малое предприятие</v>
          </cell>
        </row>
        <row r="771">
          <cell r="A771" t="str">
            <v>7722326685</v>
          </cell>
          <cell r="B771" t="str">
            <v>7722326685</v>
          </cell>
          <cell r="C771" t="str">
            <v>1157746420512</v>
          </cell>
          <cell r="D771" t="str">
            <v>ООО №ГК "СММ"</v>
          </cell>
          <cell r="E771" t="str">
            <v>109428, Г. МОСКВА, ВН.ТЕР.Г. МУНИЦИПАЛЬНЫЙ ОКРУГ РЯЗАНСКИЙ, РЯЗАНСКИЙ ПР-КТ, Д. 8А, СТР. 24</v>
          </cell>
          <cell r="F771" t="str">
            <v>малое предприятие</v>
          </cell>
        </row>
        <row r="772">
          <cell r="A772">
            <v>7720303065</v>
          </cell>
          <cell r="B772" t="str">
            <v>772001001</v>
          </cell>
          <cell r="C772" t="str">
            <v>1157746445845</v>
          </cell>
          <cell r="D772" t="str">
            <v>АО "ГНИИХТЭОС"</v>
          </cell>
          <cell r="E772" t="str">
            <v>105118, город Москва, шоссе Энтузиастов, дом 38</v>
          </cell>
          <cell r="F772" t="str">
            <v>-</v>
          </cell>
          <cell r="G772">
            <v>0</v>
          </cell>
          <cell r="H772" t="str">
            <v>13.07.2021г.</v>
          </cell>
        </row>
        <row r="773">
          <cell r="A773" t="str">
            <v>7726349563</v>
          </cell>
          <cell r="B773" t="str">
            <v>772601001</v>
          </cell>
          <cell r="C773" t="str">
            <v>1157746749632</v>
          </cell>
          <cell r="D773" t="str">
            <v>ООО "Медстандарт"</v>
          </cell>
          <cell r="E773" t="str">
            <v>117105, Г.МОСКВА,Ш. ВАРШАВСКОЕ, Д. 16,
К. 2, ЭТАЖ 1 ПОМЕЩЕНИЕ I КОМ 3</v>
          </cell>
          <cell r="F773" t="str">
            <v>среднее предприятие</v>
          </cell>
        </row>
        <row r="774">
          <cell r="A774">
            <v>7704326957</v>
          </cell>
          <cell r="B774" t="str">
            <v>771701001</v>
          </cell>
          <cell r="C774" t="str">
            <v>1157746768134</v>
          </cell>
          <cell r="D774" t="str">
            <v>ООО "НПО "Криомаш"</v>
          </cell>
          <cell r="E774" t="str">
            <v>129085, Г. МОСКВА, ВН.ТЕР.Г. МУНИЦИПАЛЬНЫЙ ОКРУГ ОСТАНКИНСКИЙ, ПР-КТ МИРА, Д. 101, СТР. 1, ПОМЕЩ. I, КОМ. 14 ЭТ 4 ОФ 162</v>
          </cell>
          <cell r="F774" t="str">
            <v>малое предприятие</v>
          </cell>
          <cell r="G774">
            <v>0</v>
          </cell>
        </row>
        <row r="775">
          <cell r="A775">
            <v>7729475559</v>
          </cell>
          <cell r="B775" t="str">
            <v>772901001</v>
          </cell>
          <cell r="C775" t="str">
            <v>1157746880081</v>
          </cell>
          <cell r="D775" t="str">
            <v>ООО "Промоборонконсалт"</v>
          </cell>
          <cell r="E775" t="str">
            <v>119454, г.Москва, ул.Коштоянца, д.6, к.1, ОФИС 13</v>
          </cell>
          <cell r="F775" t="str">
            <v>микропредприятие</v>
          </cell>
          <cell r="G775">
            <v>0</v>
          </cell>
          <cell r="H775" t="str">
            <v/>
          </cell>
        </row>
        <row r="776">
          <cell r="A776" t="str">
            <v>7734365738</v>
          </cell>
          <cell r="B776" t="str">
            <v>770901001</v>
          </cell>
          <cell r="C776" t="str">
            <v>1157746924180</v>
          </cell>
          <cell r="D776" t="str">
            <v>ООО "Импульс-КС"</v>
          </cell>
          <cell r="E776" t="str">
            <v>105120, ГОРОД МОСКВА, НИЖНЯЯ СЫРОМЯТНИЧЕСКАЯ УЛИЦА, ДОМ 11, СТРОЕНИЕ 52, ЭТАЖ 3, ПОМ. I, КОМ. 11</v>
          </cell>
          <cell r="F776" t="str">
            <v>микропредприятие</v>
          </cell>
        </row>
        <row r="777">
          <cell r="A777" t="str">
            <v>7802521040</v>
          </cell>
          <cell r="B777" t="str">
            <v>780201001</v>
          </cell>
          <cell r="C777" t="str">
            <v>1157847163088</v>
          </cell>
          <cell r="D777" t="str">
            <v>ООО ИПК "Профстандарт"</v>
          </cell>
          <cell r="E777" t="str">
            <v>194044, ГОРОД САНКТ-ПЕТЕРБУРГ, БОЛЬШОЙ САМПСОНИЕВСКИЙ ПРОСПЕКТ, ДОМ 28 ЛИТ. Л, КОРПУС 4, КОМНАТА 5</v>
          </cell>
          <cell r="F777" t="str">
            <v>-</v>
          </cell>
        </row>
        <row r="778">
          <cell r="A778">
            <v>7810399033</v>
          </cell>
          <cell r="B778">
            <v>780601001</v>
          </cell>
          <cell r="C778" t="str">
            <v>1157847439386</v>
          </cell>
          <cell r="D778" t="str">
            <v>ООО "Химсоюз"</v>
          </cell>
          <cell r="E778" t="str">
            <v>195248, ГОРОД САНКТ-ПЕТЕРБУРГ, ПАРТИЗАНСКАЯ УЛИЦА, ДОМ 25, КОРПУС 4, ЛИТЕР Е, ПОМЕЩЕНИЕ 5Н</v>
          </cell>
          <cell r="F778" t="str">
            <v>микропредприятие</v>
          </cell>
          <cell r="G778">
            <v>0</v>
          </cell>
        </row>
        <row r="779">
          <cell r="A779">
            <v>9107036133</v>
          </cell>
          <cell r="B779" t="str">
            <v>910701001</v>
          </cell>
          <cell r="C779" t="str">
            <v>1159102033683</v>
          </cell>
          <cell r="D779" t="str">
            <v>ООО "НПО "Йодобром"</v>
          </cell>
          <cell r="E779" t="str">
            <v>296505, РЕСПУБЛИКА КРЫМ, ГОРОД САКИ, УЛИЦА ЗАВОДСКАЯ, ДОМ 86</v>
          </cell>
          <cell r="F779" t="str">
            <v>среднее предприятие</v>
          </cell>
        </row>
        <row r="780">
          <cell r="A780" t="str">
            <v>0278921131</v>
          </cell>
          <cell r="B780" t="str">
            <v>027801001</v>
          </cell>
          <cell r="C780" t="str">
            <v>1160280107294</v>
          </cell>
          <cell r="D780" t="str">
            <v>ООО ДО "ХРС"</v>
          </cell>
          <cell r="E780" t="str">
            <v>450006, РЕСПУБЛИКА БАШКОРТОСТАН, УФА ГОРОД, ПАРХОМЕНКО УЛИЦА, ДОМ 156/2,</v>
          </cell>
          <cell r="F780" t="str">
            <v>микропредприятие</v>
          </cell>
        </row>
        <row r="781">
          <cell r="A781" t="str">
            <v>2222843372</v>
          </cell>
          <cell r="B781" t="str">
            <v>222201001</v>
          </cell>
          <cell r="C781" t="str">
            <v>1162225050063</v>
          </cell>
          <cell r="D781" t="str">
            <v>ООО "Гарант Союз"</v>
          </cell>
          <cell r="E781" t="str">
            <v>656922, АЛТАЙСКИЙ КРАЙ, БАРНАУЛ ГОРОД, ФЕСТИВАЛЬНАЯ УЛИЦА, ДОМ 4, КВАРТИРА 3</v>
          </cell>
          <cell r="F781" t="str">
            <v>микропредприятие</v>
          </cell>
        </row>
        <row r="782">
          <cell r="A782">
            <v>2204078714</v>
          </cell>
          <cell r="B782" t="str">
            <v>220401001</v>
          </cell>
          <cell r="C782" t="str">
            <v>1162225055310</v>
          </cell>
          <cell r="D782" t="str">
            <v>ООО "Цемент"</v>
          </cell>
          <cell r="E782" t="str">
            <v>659314, АЛТАЙСКИЙ КРАЙ, ГОРОД БИЙСК, УЛИЦА НЕФТЕБАЗА, ДОМ 45, ОФИС 1</v>
          </cell>
          <cell r="F782" t="str">
            <v>малое предприятие</v>
          </cell>
        </row>
        <row r="783">
          <cell r="A783" t="str">
            <v>2204079002</v>
          </cell>
          <cell r="B783" t="str">
            <v>220401001</v>
          </cell>
          <cell r="C783" t="str">
            <v>1162225059974</v>
          </cell>
          <cell r="D783" t="str">
            <v>ООО "БПВ"</v>
          </cell>
          <cell r="E783" t="str">
            <v>659315, АЛТАЙСКИЙ КРАЙ, БИЙСК ГОРОД, ЛЕСНАЯ УЛИЦА, ДОМ 23</v>
          </cell>
          <cell r="F783" t="str">
            <v>малое предприятие</v>
          </cell>
        </row>
        <row r="784">
          <cell r="A784" t="str">
            <v>2222846140</v>
          </cell>
          <cell r="B784" t="str">
            <v>222201001</v>
          </cell>
          <cell r="C784" t="str">
            <v>1162225064407</v>
          </cell>
          <cell r="D784" t="str">
            <v>ООО "Автоойл"</v>
          </cell>
          <cell r="E784" t="str">
            <v>656922, Алтайский край, город Барнаул, ул. Попова, д. 254/3</v>
          </cell>
          <cell r="F784" t="str">
            <v>малое предприятие</v>
          </cell>
          <cell r="G784">
            <v>0</v>
          </cell>
        </row>
        <row r="785">
          <cell r="A785" t="str">
            <v>2225170260</v>
          </cell>
          <cell r="B785" t="str">
            <v>222101001</v>
          </cell>
          <cell r="C785" t="str">
            <v>1162225069588</v>
          </cell>
          <cell r="D785" t="str">
            <v>ООО "Техкоплект"</v>
          </cell>
          <cell r="E785" t="str">
            <v>656016, АЛТАЙСКИЙ КРАЙ, БАРНАУЛ ГОРОД, КУЛУНДИНСКАЯ УЛИЦА, ДОМ 70А</v>
          </cell>
          <cell r="F785" t="str">
            <v>микропредприятие</v>
          </cell>
        </row>
        <row r="786">
          <cell r="A786" t="str">
            <v>2204079965</v>
          </cell>
          <cell r="B786" t="str">
            <v>220401001</v>
          </cell>
          <cell r="C786" t="str">
            <v>1162225072492</v>
          </cell>
          <cell r="D786" t="str">
            <v>ООО "Евроклимат +"</v>
          </cell>
          <cell r="E786" t="str">
            <v>Алтайский край, г.Бийск</v>
          </cell>
          <cell r="F786" t="str">
            <v>микропредприятие</v>
          </cell>
        </row>
        <row r="787">
          <cell r="A787">
            <v>2224180466</v>
          </cell>
          <cell r="B787" t="str">
            <v>222201001</v>
          </cell>
          <cell r="C787" t="str">
            <v>1162225075121</v>
          </cell>
          <cell r="D787" t="str">
            <v>ООО "АТОН-Технологии безопасности"</v>
          </cell>
          <cell r="E787" t="str">
            <v>656058, г. Барнаул, ул. Взлетная, 216</v>
          </cell>
          <cell r="F787" t="str">
            <v>микропредприятие</v>
          </cell>
          <cell r="G787" t="str">
            <v xml:space="preserve">Действующее предприятие, Адрес не совпадает, ГД совпадает, имеет ГК 5(на исп.), наличие АС 4(1ответчик), ИП 2(взыск.), сост. в договор. отношенияхДействующее предприятие, Адрес, ГД совпадает, имеет ГК 3989(на исп.), </v>
          </cell>
          <cell r="H787" t="str">
            <v>11.03.2021г.</v>
          </cell>
        </row>
        <row r="788">
          <cell r="A788" t="str">
            <v>2209046836</v>
          </cell>
          <cell r="B788" t="str">
            <v>220901001</v>
          </cell>
          <cell r="C788" t="str">
            <v>1162225078652</v>
          </cell>
          <cell r="D788" t="str">
            <v>ООО "МЛИНК"</v>
          </cell>
          <cell r="E788" t="str">
            <v>658210, АЛТАЙСКИЙ КРАЙ, Г. РУБЦОВСК, ПР-КТ ЛЕНИНА, Д. 177, ПОМЕЩ. 14</v>
          </cell>
          <cell r="F788" t="str">
            <v>микропредприятие</v>
          </cell>
        </row>
        <row r="789">
          <cell r="A789" t="str">
            <v>2234015045</v>
          </cell>
          <cell r="B789" t="str">
            <v>223401001</v>
          </cell>
          <cell r="C789" t="str">
            <v>1162225078949</v>
          </cell>
          <cell r="D789" t="str">
            <v>ООО "Нева"</v>
          </cell>
          <cell r="E789" t="str">
            <v>659364, АЛТАЙСКИЙ КРАЙ, БИЙСКИЙ РАЙОН, ПОСЕЛОК УСТЬ-КАТУНЬ , ШКОЛЬНЫЙ ПЕРЕУЛОК, ДОМ 2А</v>
          </cell>
          <cell r="F789" t="str">
            <v>микропредприятие</v>
          </cell>
        </row>
        <row r="790">
          <cell r="A790">
            <v>2224181244</v>
          </cell>
          <cell r="B790" t="str">
            <v>222501001</v>
          </cell>
          <cell r="C790" t="str">
            <v>1162225081776</v>
          </cell>
          <cell r="D790" t="str">
            <v>ООО "Галэкском"</v>
          </cell>
          <cell r="E790" t="str">
            <v>656043, Российская Федерация, Алтайский край, г. Барнаул, пер. Радищева, ДОМ 2Д, ОФИС 404</v>
          </cell>
          <cell r="F790" t="str">
            <v>микропредприятие</v>
          </cell>
          <cell r="H790" t="str">
            <v>15.03.2021г.</v>
          </cell>
        </row>
        <row r="791">
          <cell r="A791" t="str">
            <v>2204081033</v>
          </cell>
          <cell r="B791" t="str">
            <v>220401001</v>
          </cell>
          <cell r="C791" t="str">
            <v>1162225087045</v>
          </cell>
          <cell r="D791" t="str">
            <v>ООО "КОМПЛЕКС ПЛЮС"</v>
          </cell>
          <cell r="E791" t="str">
            <v>659322, АЛТАЙСКИЙ КРАЙ, Г. БИЙСК, УЛ. АЛЕКСАНДРА РАДИЩЕВА,ьД. 12, КВ. 65</v>
          </cell>
          <cell r="F791" t="str">
            <v>микропредприятие</v>
          </cell>
        </row>
        <row r="792">
          <cell r="A792">
            <v>2224182336</v>
          </cell>
          <cell r="B792">
            <v>222501001</v>
          </cell>
          <cell r="C792" t="str">
            <v>1162225091863</v>
          </cell>
          <cell r="D792" t="str">
            <v>ООО "Галэкс Сервис"</v>
          </cell>
          <cell r="E792" t="str">
            <v>656043, Алтайский край, г. Барнаул, пер. Радищева, д 2, офис 306</v>
          </cell>
          <cell r="F792" t="str">
            <v>малое предприятие</v>
          </cell>
          <cell r="G792">
            <v>0</v>
          </cell>
          <cell r="H792" t="str">
            <v/>
          </cell>
        </row>
        <row r="793">
          <cell r="A793">
            <v>2224182512</v>
          </cell>
          <cell r="B793">
            <v>222501001</v>
          </cell>
          <cell r="C793" t="str">
            <v>1162225093502</v>
          </cell>
          <cell r="D793" t="str">
            <v>ООО "Промкартон"</v>
          </cell>
          <cell r="E793" t="str">
            <v>656049, АЛТАЙСКИЙ КРАЙ, ГОРОД БАРНАУЛ , ПЕРЕУЛОК ПРУДСКОЙ , ДОМ 69</v>
          </cell>
          <cell r="F793">
            <v>0</v>
          </cell>
          <cell r="G793">
            <v>0</v>
          </cell>
        </row>
        <row r="794">
          <cell r="A794" t="str">
            <v>2221230493</v>
          </cell>
          <cell r="B794" t="str">
            <v>222101001</v>
          </cell>
          <cell r="C794" t="str">
            <v>1162225096373</v>
          </cell>
          <cell r="D794" t="str">
            <v>ООО "Стройпроспект Сибирь"</v>
          </cell>
          <cell r="E794" t="str">
            <v>656052, Россия, Алтйский край, г. Барнаул, ул. Матросова, д. 12, кв. 25</v>
          </cell>
          <cell r="F794" t="str">
            <v>микропредприятие</v>
          </cell>
        </row>
        <row r="795">
          <cell r="A795" t="str">
            <v>2465157488</v>
          </cell>
          <cell r="B795" t="str">
            <v>246501001</v>
          </cell>
          <cell r="C795" t="str">
            <v>1162468126171</v>
          </cell>
          <cell r="D795" t="str">
            <v>ООО "Меридиан-брокер"</v>
          </cell>
          <cell r="E795" t="str">
            <v>660077, КРАСНОЯРСКИЙ КРАЙ, ГОРОД КРАСНОЯРСК, УЛИЦА БАТУРИНА, ДОМ 36А, ПОМЕЩЕНИЕ 20</v>
          </cell>
          <cell r="F795" t="str">
            <v>малое предприятие</v>
          </cell>
          <cell r="G795">
            <v>0</v>
          </cell>
        </row>
        <row r="796">
          <cell r="A796">
            <v>3702159076</v>
          </cell>
          <cell r="B796" t="str">
            <v>370201001</v>
          </cell>
          <cell r="C796" t="str">
            <v>1163702071939</v>
          </cell>
          <cell r="D796" t="str">
            <v>ООО "ТЕКС-ОПТ"</v>
          </cell>
          <cell r="E796" t="str">
            <v>153003, Ивановская область, г. Иваново, ул. Наговицыной-Икрянистовой, д.  6, Литер В9, офис 2</v>
          </cell>
          <cell r="F796" t="str">
            <v>микропредприятие</v>
          </cell>
          <cell r="G796">
            <v>0</v>
          </cell>
        </row>
        <row r="797">
          <cell r="A797" t="str">
            <v>5009106427</v>
          </cell>
          <cell r="B797" t="str">
            <v>500901001</v>
          </cell>
          <cell r="C797" t="str">
            <v>1165009053879</v>
          </cell>
          <cell r="D797" t="str">
            <v>ООО "Складок"</v>
          </cell>
          <cell r="E797" t="str">
            <v>142072, Московская область, город Домодедово, ул. Ледовская (Востряково Мкр.), д. 27, кв. 10</v>
          </cell>
          <cell r="F797" t="str">
            <v>микропредприятие</v>
          </cell>
        </row>
        <row r="798">
          <cell r="A798">
            <v>5249146896</v>
          </cell>
          <cell r="B798">
            <v>524901001</v>
          </cell>
          <cell r="C798" t="str">
            <v>1165249051692</v>
          </cell>
          <cell r="D798" t="str">
            <v>ООО "Торговый Дом "Окахим"</v>
          </cell>
          <cell r="E798" t="str">
            <v>606016, Нижегородская обл., г. Дзержинск, ул. Октябрьская, д. 69, оф. 3</v>
          </cell>
          <cell r="F798" t="str">
            <v>малое предприятие</v>
          </cell>
          <cell r="G798">
            <v>0</v>
          </cell>
          <cell r="H798" t="str">
            <v/>
          </cell>
        </row>
        <row r="799">
          <cell r="A799" t="str">
            <v>5263125792</v>
          </cell>
          <cell r="B799" t="str">
            <v>526301001</v>
          </cell>
          <cell r="C799" t="str">
            <v>1165275035640</v>
          </cell>
          <cell r="D799" t="str">
            <v>ООО "Индустриальные технологии"</v>
          </cell>
          <cell r="E799" t="str">
            <v>603127, Нижегородская область, г. Нижний Новгород, Коновалова ул, д 7, литер АА1, каб 305</v>
          </cell>
          <cell r="F799" t="str">
            <v>микропредприятие</v>
          </cell>
        </row>
        <row r="800">
          <cell r="A800" t="str">
            <v>5406600738</v>
          </cell>
          <cell r="B800" t="str">
            <v>540601001</v>
          </cell>
          <cell r="C800" t="str">
            <v>1165476057009</v>
          </cell>
          <cell r="D800" t="str">
            <v>ООО "ЭКО-БЭГ"</v>
          </cell>
          <cell r="E800" t="str">
            <v>630112, НОВОСИБИРСКАЯ ОБЛАСТЬ, ГОРОД НОВОСИБИРСК, УЛИЦА ДЕРЖАВИНА, ДОМ 77, КВАРТИРА 69</v>
          </cell>
          <cell r="F800" t="str">
            <v>микропредприятие</v>
          </cell>
        </row>
        <row r="801">
          <cell r="A801">
            <v>5403015986</v>
          </cell>
          <cell r="B801" t="str">
            <v>540301001</v>
          </cell>
          <cell r="C801" t="str">
            <v>1165476091538</v>
          </cell>
          <cell r="D801" t="str">
            <v>ООО "АТЭСКО-Сибирь"</v>
          </cell>
          <cell r="E801" t="str">
            <v>630088, г. Новосибирск, ул. Петухова, д. 63/4, пом. 19</v>
          </cell>
          <cell r="F801" t="str">
            <v>микропредприятие</v>
          </cell>
          <cell r="G801">
            <v>0</v>
          </cell>
          <cell r="H801" t="str">
            <v/>
          </cell>
        </row>
        <row r="802">
          <cell r="A802">
            <v>5405990700</v>
          </cell>
          <cell r="B802" t="str">
            <v>540501001</v>
          </cell>
          <cell r="C802" t="str">
            <v>1165476203200</v>
          </cell>
          <cell r="D802" t="str">
            <v>ООО "ВитаХим Сибирь"</v>
          </cell>
          <cell r="E802" t="str">
            <v>630039, НОВОСИБИРСКАЯ ОБЛАСТЬ, НОВОСИБИРСК ГОРОД, АВТОГЕННАЯ УЛИЦА, ДОМ 142, ОФИС 3</v>
          </cell>
          <cell r="F802" t="str">
            <v>микропредприятие</v>
          </cell>
          <cell r="G802">
            <v>0</v>
          </cell>
        </row>
        <row r="803">
          <cell r="A803" t="str">
            <v>5408013164</v>
          </cell>
          <cell r="B803" t="str">
            <v>540801001</v>
          </cell>
          <cell r="C803" t="str">
            <v>1165476203771</v>
          </cell>
          <cell r="D803" t="str">
            <v>ООО ИХ "Эконова"</v>
          </cell>
          <cell r="E803" t="str">
            <v>630090, НОВОСИБИРСКАЯ ОБЛАСТЬ, ГОРОД НОВОСИБИРСК, УЛИЦА ИНЖЕНЕРНАЯ, ДОМ 28, ЭТАЖ 3</v>
          </cell>
          <cell r="F803" t="str">
            <v>малое предприятие</v>
          </cell>
        </row>
        <row r="804">
          <cell r="A804">
            <v>5404049674</v>
          </cell>
          <cell r="B804" t="str">
            <v>540401001</v>
          </cell>
          <cell r="C804" t="str">
            <v>1165476209667</v>
          </cell>
          <cell r="D804" t="str">
            <v>ООО "СТ"</v>
          </cell>
          <cell r="E804" t="str">
            <v>630032, Новосибирская область, г. Новосибирск,ул. Станционная, д. 2а, оф. 424</v>
          </cell>
          <cell r="F804" t="str">
            <v>микропредприятие</v>
          </cell>
          <cell r="G804">
            <v>0</v>
          </cell>
          <cell r="H804" t="str">
            <v>25.03.2021г.</v>
          </cell>
        </row>
        <row r="805">
          <cell r="A805">
            <v>5904332680</v>
          </cell>
          <cell r="B805" t="str">
            <v>590401001</v>
          </cell>
          <cell r="C805" t="str">
            <v>1165958065305</v>
          </cell>
          <cell r="D805" t="str">
            <v>ООО "ПУХК"</v>
          </cell>
          <cell r="E805" t="str">
            <v>614025, Пермский край, г. Пермь, ул. Героев Хасана 105, корпус 71</v>
          </cell>
          <cell r="F805" t="str">
            <v>микропредприятие</v>
          </cell>
          <cell r="G805" t="str">
            <v/>
          </cell>
          <cell r="H805" t="str">
            <v/>
          </cell>
        </row>
        <row r="806">
          <cell r="A806" t="str">
            <v>6317112635</v>
          </cell>
          <cell r="B806">
            <v>631701001</v>
          </cell>
          <cell r="C806" t="str">
            <v>1166313085872</v>
          </cell>
          <cell r="D806" t="str">
            <v>ООО "ГИДРОМЕХАНИКА"</v>
          </cell>
          <cell r="E806" t="str">
            <v>443099, Самарская область, г. Самара ул. Куйбышева дом. 90 офис 411</v>
          </cell>
          <cell r="F806" t="str">
            <v>микропредприятие</v>
          </cell>
          <cell r="G806">
            <v>0</v>
          </cell>
        </row>
        <row r="807">
          <cell r="A807">
            <v>7017400899</v>
          </cell>
          <cell r="B807" t="str">
            <v>701701001</v>
          </cell>
          <cell r="C807" t="str">
            <v>1167031058996</v>
          </cell>
          <cell r="D807" t="str">
            <v>ООО "АТ-707"</v>
          </cell>
          <cell r="E807" t="str">
            <v>634050, Томская область, город Томск, ул Розы Люксембург, д. 19, помещ. 43</v>
          </cell>
          <cell r="F807" t="str">
            <v>малое предприятие</v>
          </cell>
          <cell r="G807">
            <v>0</v>
          </cell>
        </row>
        <row r="808">
          <cell r="A808">
            <v>7451402890</v>
          </cell>
          <cell r="B808" t="str">
            <v>745101001</v>
          </cell>
          <cell r="C808" t="str">
            <v>1167456052246</v>
          </cell>
          <cell r="D808" t="str">
            <v>ООО "Уральский резерв"</v>
          </cell>
          <cell r="E808" t="str">
            <v>454028, Челябинская область, г Челябинск, ул Кузнецова, д. 49, цех 1</v>
          </cell>
          <cell r="F808" t="str">
            <v>микропредприятие</v>
          </cell>
        </row>
        <row r="809">
          <cell r="A809">
            <v>7720328380</v>
          </cell>
          <cell r="B809">
            <v>772001001</v>
          </cell>
          <cell r="C809" t="str">
            <v>1167746057038</v>
          </cell>
          <cell r="D809" t="str">
            <v>ООО "НТК ТЕХНО-АС"</v>
          </cell>
          <cell r="E809" t="str">
            <v>111123, г. Москва, ул. 1-я Владимирская, д. 10А, строение 2, офис VI</v>
          </cell>
          <cell r="F809" t="str">
            <v>микропредприятие</v>
          </cell>
          <cell r="G809">
            <v>0</v>
          </cell>
        </row>
        <row r="810">
          <cell r="A810">
            <v>9710008385</v>
          </cell>
          <cell r="B810">
            <v>324501001</v>
          </cell>
          <cell r="C810" t="str">
            <v>1167746214118</v>
          </cell>
          <cell r="D810" t="str">
            <v>ООО "ЭЛЕКТРОПОСТАВЩИК"</v>
          </cell>
          <cell r="E810" t="str">
            <v>242600, Брянская область, р-н Дятьковский, г. Дятьково, ул. Ленина, д. 182, к. 4, офис 23</v>
          </cell>
          <cell r="F810" t="str">
            <v>малое предприятие</v>
          </cell>
        </row>
        <row r="811">
          <cell r="A811" t="str">
            <v>9701045158</v>
          </cell>
          <cell r="B811" t="str">
            <v>770101001</v>
          </cell>
          <cell r="C811" t="str">
            <v>1167746651159</v>
          </cell>
          <cell r="D811" t="str">
            <v>ООО "Директор по безопасности"</v>
          </cell>
          <cell r="E811" t="str">
            <v>105066, ГОРОД МОСКВА, ТОКМАКОВ ПЕРЕУЛОК, ДОМ 16, СТРОЕНИЕ 2, ПОМЕЩЕНИЕ I КОМНАТА 3</v>
          </cell>
          <cell r="F811" t="str">
            <v>микропредприятие</v>
          </cell>
        </row>
        <row r="812">
          <cell r="A812">
            <v>7719632330</v>
          </cell>
          <cell r="B812" t="str">
            <v>770301001</v>
          </cell>
          <cell r="C812" t="str">
            <v>1167746889430</v>
          </cell>
          <cell r="D812" t="str">
            <v>ООО "Аврора"</v>
          </cell>
          <cell r="E812" t="str">
            <v>115093, г.Москва, Партийный пер., д. 1, корп. 56, стр. 2, оф. 54</v>
          </cell>
          <cell r="F812" t="str">
            <v>микропредприятие</v>
          </cell>
          <cell r="G812" t="str">
            <v>Действующее предприятие, Адрес, ГД совпадает,  АС 163(21 ответчик), имеет ГК 63(19на исп.)Действующий ИП с 1999г.</v>
          </cell>
          <cell r="H812" t="str">
            <v>28.01.2021г.</v>
          </cell>
        </row>
        <row r="813">
          <cell r="A813">
            <v>7811605673</v>
          </cell>
          <cell r="B813">
            <v>781101001</v>
          </cell>
          <cell r="C813" t="str">
            <v>1167847164165</v>
          </cell>
          <cell r="D813" t="str">
            <v>ООО "Интер Кемикалс"</v>
          </cell>
          <cell r="E813" t="str">
            <v>193318, Российская Федерация, г. Санкт-Петербург, ул. Ворошилова, д. 2, литер АБ, помещение 5Н</v>
          </cell>
          <cell r="F813" t="str">
            <v>микропредприятие</v>
          </cell>
          <cell r="G813" t="str">
            <v>Действующее предприятие, Адрес, ГД совпадает, наличие ГК (117) на сумму 1,5 млрд. руб., АС (179- ответчик), на сумму 559 млн. руб., проиграно 68 млн. руб. ИП (1), Фин отчетность за 2018-2019г. отсутствуетВыявлены нарушения за 2019 г. по линии: Роспотребнадзор-1Росприроднадзор-2Росрыболовство=1</v>
          </cell>
          <cell r="H813" t="str">
            <v/>
          </cell>
        </row>
        <row r="814">
          <cell r="A814" t="str">
            <v>7814651205</v>
          </cell>
          <cell r="B814" t="str">
            <v>780201001</v>
          </cell>
          <cell r="C814" t="str">
            <v>1167847216074</v>
          </cell>
          <cell r="D814" t="str">
            <v>ООО "Магазин Лаб"</v>
          </cell>
          <cell r="E814" t="str">
            <v>194100, РОССИЯ, ГОРОД САНКТ-ПЕТЕРБУРГ, НОВОЛИТОВСКАЯ УЛ., Д. 15, ЛИТЕРА А, ОФИС А-331, ПОМЕЩ. 1-Н</v>
          </cell>
          <cell r="F814" t="str">
            <v>микропредприятие</v>
          </cell>
        </row>
        <row r="815">
          <cell r="A815" t="str">
            <v>6670432984</v>
          </cell>
          <cell r="B815" t="str">
            <v>667001001</v>
          </cell>
          <cell r="C815" t="str">
            <v>1169658020355</v>
          </cell>
          <cell r="D815" t="str">
            <v>ООО "ЛКЗ "Свердловский"</v>
          </cell>
          <cell r="E815" t="str">
            <v>Свердловская область</v>
          </cell>
          <cell r="F815" t="str">
            <v>микропредприятие</v>
          </cell>
        </row>
        <row r="816">
          <cell r="A816" t="str">
            <v>6686089240</v>
          </cell>
          <cell r="B816" t="str">
            <v>668601001</v>
          </cell>
          <cell r="C816" t="str">
            <v>1169658146690</v>
          </cell>
          <cell r="D816" t="str">
            <v>ООО "ОлМет"</v>
          </cell>
          <cell r="E816" t="str">
            <v>620017, Свердловская область, г. Екатеринбург,ул. Старых Большевиков, д. 2А, офис 510</v>
          </cell>
          <cell r="F816" t="str">
            <v>микропредприятие</v>
          </cell>
          <cell r="G816">
            <v>0</v>
          </cell>
        </row>
        <row r="817">
          <cell r="A817" t="str">
            <v>0242011788</v>
          </cell>
          <cell r="B817" t="str">
            <v>024201001</v>
          </cell>
          <cell r="C817" t="str">
            <v>1170280086680</v>
          </cell>
          <cell r="D817" t="str">
            <v>ООО "ЛидерСтройСнабАльянс"</v>
          </cell>
          <cell r="E817" t="str">
            <v>453151, РЕСПУБЛИКА БАШКОРТОСТАН, СТЕРЛИТАМАКСКИЙ РАЙОН, СЕЛО МАРИИНСКИЙ, УЛИЦА ЛАЗУРНАЯ, ДОМ 2</v>
          </cell>
          <cell r="F817" t="str">
            <v>микропредприятие</v>
          </cell>
        </row>
        <row r="818">
          <cell r="A818">
            <v>2221231659</v>
          </cell>
          <cell r="B818" t="str">
            <v>222101001</v>
          </cell>
          <cell r="C818" t="str">
            <v>1172225000672</v>
          </cell>
          <cell r="D818" t="str">
            <v>ООО "Приборсервис"</v>
          </cell>
          <cell r="E818" t="str">
            <v>656011, Алтайский край, город Барнаул, ул. Бехтерева, д. 30а, кабинет 8</v>
          </cell>
          <cell r="F818" t="str">
            <v>микропредприятие</v>
          </cell>
          <cell r="G818">
            <v>0</v>
          </cell>
        </row>
        <row r="819">
          <cell r="A819">
            <v>2234015221</v>
          </cell>
          <cell r="B819">
            <v>223401001</v>
          </cell>
          <cell r="C819" t="str">
            <v>1172225003268</v>
          </cell>
          <cell r="D819" t="str">
            <v>ООО "Даниламастер"</v>
          </cell>
          <cell r="E819" t="str">
            <v>659350, КРАЙ АЛТАЙСКИЙ, РАЙОН БИЙСКИЙ, СЕЛО ЕНИСЕЙСКОЕ, УЛИЦА ЛЕСНАЯ, ДОМ 12 А</v>
          </cell>
          <cell r="F819" t="str">
            <v>микропредприятие</v>
          </cell>
          <cell r="G819" t="str">
            <v>Действующее, с 2017г.Адрес  ГД совпадаетИски и ИП в отношении предприятия отсутствуютГК(на исполнении-5 на сумму  6,3 млн. руб.)</v>
          </cell>
          <cell r="H819" t="str">
            <v/>
          </cell>
        </row>
        <row r="820">
          <cell r="A820">
            <v>2224186620</v>
          </cell>
          <cell r="B820" t="str">
            <v>222401001</v>
          </cell>
          <cell r="C820" t="str">
            <v>1172225019339</v>
          </cell>
          <cell r="D820" t="str">
            <v>АО "Алтаймедтехника"</v>
          </cell>
          <cell r="E820" t="str">
            <v>656038, АЛТАЙСКИЙ КРАЙ, г.о. Город Барнаул, г Барнаул, ул Союза Республик, д. 30</v>
          </cell>
          <cell r="F820" t="str">
            <v xml:space="preserve"> - </v>
          </cell>
          <cell r="G820" t="str">
            <v>Действующее с 1993 г.Адрес и ГД совпадаетИП (7 на сумму 197 тыс. руб.)АС- (ответчик по 453 искам на сумму 1 млрд. руб.)СОЮ (ответчик по 72 искам)</v>
          </cell>
        </row>
        <row r="821">
          <cell r="A821">
            <v>2204083707</v>
          </cell>
          <cell r="B821" t="str">
            <v>220401001</v>
          </cell>
          <cell r="C821" t="str">
            <v>1172225023200</v>
          </cell>
          <cell r="D821" t="str">
            <v>ООО "Стройдом"</v>
          </cell>
          <cell r="E821" t="str">
            <v>Алтайский край, г. Бийск, ул. Ефима Мамонтова, д. 22, 659314</v>
          </cell>
          <cell r="F821" t="str">
            <v>малое предприятие</v>
          </cell>
          <cell r="G821">
            <v>0</v>
          </cell>
        </row>
        <row r="822">
          <cell r="A822">
            <v>2225182829</v>
          </cell>
          <cell r="B822" t="str">
            <v>Организация ликвидирована</v>
          </cell>
          <cell r="C822" t="str">
            <v>1172225023629</v>
          </cell>
          <cell r="D822" t="str">
            <v>ООО "Профинструмент"</v>
          </cell>
          <cell r="E822" t="str">
            <v>656056, Алтайский край, город Барнаул, Мало-Тобольская ул., д. 24а, офис 3</v>
          </cell>
          <cell r="F822" t="str">
            <v xml:space="preserve"> - </v>
          </cell>
          <cell r="G822" t="str">
            <v>Организация ликвидирована</v>
          </cell>
        </row>
        <row r="823">
          <cell r="A823" t="str">
            <v>2225183011</v>
          </cell>
          <cell r="B823">
            <v>222501001</v>
          </cell>
          <cell r="C823" t="str">
            <v>1172225024300</v>
          </cell>
          <cell r="D823" t="str">
            <v>ООО "Автопартнер"</v>
          </cell>
          <cell r="E823" t="str">
            <v>656045, Алтайский край, город Барнаул, Змеиногорский тракт, д. 104 к. 9/4</v>
          </cell>
          <cell r="F823" t="str">
            <v>микропредприятие</v>
          </cell>
          <cell r="G823" t="str">
            <v>Действующее c 2002г. Адрес и директор совпадаетАСОтветчик за три года по 6 искам на сумму 299 тыс. руб. (за оказанные услуги, коммуналка).ГЗ</v>
          </cell>
        </row>
        <row r="824">
          <cell r="A824">
            <v>2204084041</v>
          </cell>
          <cell r="B824" t="str">
            <v>220401001</v>
          </cell>
          <cell r="C824" t="str">
            <v>1172225028458</v>
          </cell>
          <cell r="D824" t="str">
            <v>ООО "Агропартнер"</v>
          </cell>
          <cell r="E824" t="str">
            <v>659314, Алтайский край, город Бийск, ул Ефима Мамонтова, влд. 30</v>
          </cell>
          <cell r="F824" t="str">
            <v>микропредприятие</v>
          </cell>
          <cell r="G824">
            <v>0</v>
          </cell>
        </row>
        <row r="825">
          <cell r="A825">
            <v>2204084080</v>
          </cell>
          <cell r="B825">
            <v>220401001</v>
          </cell>
          <cell r="C825" t="str">
            <v>1172225028755</v>
          </cell>
          <cell r="D825" t="str">
            <v>ООО "Алтай Снаб"</v>
          </cell>
          <cell r="E825" t="str">
            <v>659321, АЛТАЙСКИЙ КРАЙ, ГОРОД БИЙСК, УЛИЦА МАШИНОСТРОИТЕЛЕЙ, ДОМ 25, КВАРТИРА 64</v>
          </cell>
          <cell r="G825">
            <v>0</v>
          </cell>
        </row>
        <row r="826">
          <cell r="A826" t="str">
            <v>2221235847</v>
          </cell>
          <cell r="B826" t="str">
            <v>222201001</v>
          </cell>
          <cell r="C826" t="str">
            <v>1172225035091</v>
          </cell>
          <cell r="D826" t="str">
            <v>ООО "Яромир"</v>
          </cell>
          <cell r="E826" t="str">
            <v>656922, Алтайский край, г. Барнаул, Павловский тракт, дом №331А, офис 9</v>
          </cell>
          <cell r="F826" t="str">
            <v>малое предприятие</v>
          </cell>
        </row>
        <row r="827">
          <cell r="A827" t="str">
            <v>2225185516</v>
          </cell>
          <cell r="B827" t="str">
            <v>222501001</v>
          </cell>
          <cell r="C827" t="str">
            <v>1172225037390</v>
          </cell>
          <cell r="D827" t="str">
            <v>ООО «БИГМАШИН»</v>
          </cell>
          <cell r="E827" t="str">
            <v>656056, Алтайский край, г.Барнаул, ул. Пушкина, д.36, офис 305</v>
          </cell>
          <cell r="F827" t="str">
            <v>микропредприятие</v>
          </cell>
          <cell r="G827">
            <v>0</v>
          </cell>
        </row>
        <row r="828">
          <cell r="A828">
            <v>2225185932</v>
          </cell>
          <cell r="B828" t="str">
            <v>222501001</v>
          </cell>
          <cell r="C828" t="str">
            <v>1172225039194</v>
          </cell>
          <cell r="D828" t="str">
            <v>ООО "Алтайснабпром"</v>
          </cell>
          <cell r="E828" t="str">
            <v>656031, Алтайский край, г Барнаул, ул Челюскинцев, 115А, оф 2</v>
          </cell>
          <cell r="F828" t="str">
            <v>микропредприятие</v>
          </cell>
          <cell r="G828" t="str">
            <v/>
          </cell>
          <cell r="H828" t="str">
            <v>04.02.2021г.</v>
          </cell>
        </row>
        <row r="829">
          <cell r="A829" t="str">
            <v>2204084933</v>
          </cell>
          <cell r="B829" t="str">
            <v>220401001</v>
          </cell>
          <cell r="C829" t="str">
            <v>1172225040987</v>
          </cell>
          <cell r="D829" t="str">
            <v>ООО ПКФ "ГАЛД"</v>
          </cell>
          <cell r="E829" t="str">
            <v>659322, АЛТАЙСКИЙ КРАЙ, ГОРОД БИЙСК, УЛ. АЛЕКСАНДРА РАДИЩЕВА, Д. 4, КВ. 65</v>
          </cell>
          <cell r="F829" t="str">
            <v>микропредприятие</v>
          </cell>
        </row>
        <row r="830">
          <cell r="A830" t="str">
            <v>2225186492</v>
          </cell>
          <cell r="B830" t="str">
            <v>222201001</v>
          </cell>
          <cell r="C830" t="str">
            <v>1172225041757</v>
          </cell>
          <cell r="D830" t="str">
            <v>ООО "ЭТК"</v>
          </cell>
          <cell r="E830" t="str">
            <v>656902, Алтайский край, с Власиха, Архангельская ул, д. 2</v>
          </cell>
          <cell r="F830" t="str">
            <v xml:space="preserve"> - </v>
          </cell>
          <cell r="G830">
            <v>0</v>
          </cell>
        </row>
        <row r="831">
          <cell r="A831">
            <v>2204085662</v>
          </cell>
          <cell r="B831" t="str">
            <v>220401001</v>
          </cell>
          <cell r="C831" t="str">
            <v>1172225050403</v>
          </cell>
          <cell r="D831" t="str">
            <v>ООО "СВАРОЧНЫЙ ДОМ"</v>
          </cell>
          <cell r="E831" t="str">
            <v>659303, Российская Федерация, Алтайский край, г. Бийск, ул. Петра Мерлина, 63, 308</v>
          </cell>
          <cell r="F831" t="str">
            <v>микропредприятие</v>
          </cell>
          <cell r="G831" t="str">
            <v>Действующее, с 21.08. 2019г.АСОтветчик по 1 иску на сумму 8,2 тыс. руб.ГЗЗаключено 4 контракта на 386 тыс. руб.</v>
          </cell>
          <cell r="H831" t="str">
            <v>18.10.2021г.</v>
          </cell>
        </row>
        <row r="832">
          <cell r="A832" t="str">
            <v>3123410972</v>
          </cell>
          <cell r="B832" t="str">
            <v>312301001</v>
          </cell>
          <cell r="C832" t="str">
            <v>1173123012402</v>
          </cell>
          <cell r="D832" t="str">
            <v>ООО "Индустриальная Бумага"</v>
          </cell>
          <cell r="E832" t="str">
            <v>308017, Белгородская область, город Белгород, ул Константина Заслонова, д. 161г</v>
          </cell>
          <cell r="F832" t="str">
            <v>малое предприятие</v>
          </cell>
        </row>
        <row r="833">
          <cell r="A833" t="str">
            <v>3257058030</v>
          </cell>
          <cell r="B833" t="str">
            <v>324501001</v>
          </cell>
          <cell r="C833" t="str">
            <v>1173256012313</v>
          </cell>
          <cell r="D833" t="str">
            <v>ООО"Трибологистика"</v>
          </cell>
          <cell r="E833" t="str">
            <v>241004, Россия, Брянская обл., Брянский м.р-н, Сверное с.п., Свень п., Снежетьский вал ул., д. 4, офис 309</v>
          </cell>
          <cell r="F833" t="str">
            <v>микропредприятие</v>
          </cell>
        </row>
        <row r="834">
          <cell r="A834" t="str">
            <v>3328019135</v>
          </cell>
          <cell r="B834" t="str">
            <v>332801001</v>
          </cell>
          <cell r="C834" t="str">
            <v>1173328015002</v>
          </cell>
          <cell r="D834" t="str">
            <v>ООО «ГК «АТЭК»</v>
          </cell>
          <cell r="E834" t="str">
            <v>600007, Россия, г. Владимир, ул. Усти-на-Лабе , 21/53, этаж п/подвал.  пом. 66</v>
          </cell>
          <cell r="F834" t="str">
            <v>микропредприятие</v>
          </cell>
          <cell r="G834">
            <v>0</v>
          </cell>
        </row>
        <row r="835">
          <cell r="A835" t="str">
            <v>3662257300</v>
          </cell>
          <cell r="B835" t="str">
            <v>366201001</v>
          </cell>
          <cell r="C835" t="str">
            <v>1173668061786</v>
          </cell>
          <cell r="D835" t="str">
            <v>ООО ТД "ЭЛМАШ"</v>
          </cell>
          <cell r="E835" t="str">
            <v>394026, ВОРОНЕЖСКАЯ ОБЛАСТЬ, Г. ВОРОНЕЖ, УЛ. СОЛНЕЧНАЯ, Д. 33, ПОМЕЩ. 5</v>
          </cell>
          <cell r="F835" t="str">
            <v>микропредприятие</v>
          </cell>
        </row>
        <row r="836">
          <cell r="A836">
            <v>5031124037</v>
          </cell>
          <cell r="B836">
            <v>503101001</v>
          </cell>
          <cell r="C836" t="str">
            <v>1175053002200</v>
          </cell>
          <cell r="D836" t="str">
            <v>ООО "Орион"</v>
          </cell>
          <cell r="E836" t="str">
            <v>142450, Московская обл, Ногинский р-н, Старая Купавна г, Дорожная ул, дом №4, помещение 65</v>
          </cell>
          <cell r="F836" t="str">
            <v>микропредприятие</v>
          </cell>
          <cell r="G836">
            <v>0</v>
          </cell>
          <cell r="H836" t="str">
            <v>31.03.2021г.</v>
          </cell>
        </row>
        <row r="837">
          <cell r="A837">
            <v>5031124911</v>
          </cell>
          <cell r="B837" t="str">
            <v>503101001</v>
          </cell>
          <cell r="C837" t="str">
            <v>1175053005742</v>
          </cell>
          <cell r="D837" t="str">
            <v>ООО "ПК Немо"</v>
          </cell>
          <cell r="E837" t="str">
            <v>142400, МОСКОВСКАЯ ОБЛАСТЬ, НОГИНСК ГОРОД, РАБОЧАЯ УЛИЦА, ДОМ 46А, ОФИС 27</v>
          </cell>
          <cell r="F837" t="str">
            <v>микропредприятие</v>
          </cell>
          <cell r="G837">
            <v>0</v>
          </cell>
        </row>
        <row r="838">
          <cell r="A838">
            <v>5262347753</v>
          </cell>
          <cell r="B838">
            <v>526201001</v>
          </cell>
          <cell r="C838" t="str">
            <v>1175275026244</v>
          </cell>
          <cell r="D838" t="str">
            <v>ООО "Мирра"</v>
          </cell>
          <cell r="E838" t="str">
            <v>603106, Нижегородская обл., г. Нижний Новгород, ул. Б. Корнилова, д. 3, корп. 1, кв. 62</v>
          </cell>
          <cell r="F838" t="str">
            <v>микропредприятие</v>
          </cell>
          <cell r="G838">
            <v>0</v>
          </cell>
        </row>
        <row r="839">
          <cell r="A839">
            <v>5260446163</v>
          </cell>
          <cell r="B839" t="str">
            <v>526001001</v>
          </cell>
          <cell r="C839" t="str">
            <v>1175275055658</v>
          </cell>
          <cell r="D839" t="str">
            <v>ООО "Спецпромтехника"</v>
          </cell>
          <cell r="E839" t="str">
            <v>603001, Российская Федерация, НИЖЕГОРОДСКАЯ, НИЖНИЙ НОВГОРОД, РОЖДЕСТВЕНСКАЯ, ДОМ 18, ПОМЕЩЕНИЕ П7</v>
          </cell>
          <cell r="F839" t="str">
            <v>малое предприятие</v>
          </cell>
          <cell r="G839">
            <v>0</v>
          </cell>
          <cell r="H839" t="str">
            <v/>
          </cell>
        </row>
        <row r="840">
          <cell r="A840" t="str">
            <v>5403031459</v>
          </cell>
          <cell r="B840" t="str">
            <v>541001001</v>
          </cell>
          <cell r="C840" t="str">
            <v>1175476062190</v>
          </cell>
          <cell r="D840" t="str">
            <v>ООО "Сибирьтест"</v>
          </cell>
          <cell r="E840" t="str">
            <v>630110, Новосибирская область, г Новосибирск, ул Писемского, зд. 26/8, офис 6</v>
          </cell>
          <cell r="F840" t="str">
            <v>микропредприятие</v>
          </cell>
        </row>
        <row r="841">
          <cell r="A841">
            <v>5405003802</v>
          </cell>
          <cell r="B841" t="str">
            <v>540501001</v>
          </cell>
          <cell r="C841" t="str">
            <v>1175476068547</v>
          </cell>
          <cell r="D841" t="str">
            <v>ООО "БВБ-Альянс-Новосибирск"</v>
          </cell>
          <cell r="E841" t="str">
            <v>630009, Новосибирская обл, город Новосибирск, улица Добролюбова, дом 2-а, ОФИС 334</v>
          </cell>
          <cell r="F841" t="str">
            <v>микропредприятие</v>
          </cell>
          <cell r="G841">
            <v>0</v>
          </cell>
          <cell r="H841" t="str">
            <v xml:space="preserve"> 10.03.2021г.</v>
          </cell>
        </row>
        <row r="842">
          <cell r="A842">
            <v>5404061826</v>
          </cell>
          <cell r="B842" t="str">
            <v>540401001</v>
          </cell>
          <cell r="C842" t="str">
            <v>1175476077260</v>
          </cell>
          <cell r="D842" t="str">
            <v>ООО "КОНТРОЛЬ ДОСТУПА"</v>
          </cell>
          <cell r="E842" t="str">
            <v>630079, Российская Федерация, Новосибирская обл., г. Новосибирск, ул. Вертковская, дом 42, офис 1</v>
          </cell>
          <cell r="F842" t="str">
            <v>микропредприятие</v>
          </cell>
          <cell r="G842" t="str">
            <v>Действующее предприятие, Адрес, ГД совпадает, имеет ГК 662(584на исп.), наличие АС 105(58ответчик), ИП 5(2откр., госпошлина)Исп. производства (3): 135 т.р.АСОтветчик, за год (63): 25 млн. руб. СОЮ</v>
          </cell>
          <cell r="H842" t="str">
            <v/>
          </cell>
        </row>
        <row r="843">
          <cell r="A843" t="str">
            <v>5404063848</v>
          </cell>
          <cell r="B843" t="str">
            <v>540301001</v>
          </cell>
          <cell r="C843" t="str">
            <v>1175476090712</v>
          </cell>
          <cell r="D843" t="str">
            <v>ООО "Теплообменник"</v>
          </cell>
          <cell r="E843" t="str">
            <v>630088, НОВОСИБИРСКАЯ ОБЛАСТЬ, НОВОСИБИРСК ГОРОД, СЕВЕРНЫЙ ПРОЕЗД, ДОМ 28, ПОМЕЩЕНИЕ 2</v>
          </cell>
          <cell r="F843" t="str">
            <v>микропредприятие</v>
          </cell>
          <cell r="G843">
            <v>0</v>
          </cell>
        </row>
        <row r="844">
          <cell r="A844">
            <v>5403035580</v>
          </cell>
          <cell r="B844">
            <v>540301001</v>
          </cell>
          <cell r="C844" t="str">
            <v>1175476107839</v>
          </cell>
          <cell r="D844" t="str">
            <v>ООО "ПервоСтрой"</v>
          </cell>
          <cell r="E844" t="str">
            <v>630024, НОВОСИБИРСКАЯ ОБЛАСТЬ, НОВОСИБИРСК ГОРОД, МИРА УЛИЦА, ДОМ 62/1, ОФИС 108</v>
          </cell>
          <cell r="F844" t="str">
            <v>микропредприятие</v>
          </cell>
          <cell r="G844">
            <v>0</v>
          </cell>
        </row>
        <row r="845">
          <cell r="A845" t="str">
            <v>5403036111</v>
          </cell>
          <cell r="B845" t="str">
            <v>540301001</v>
          </cell>
          <cell r="C845" t="str">
            <v>1175476111766</v>
          </cell>
          <cell r="D845" t="str">
            <v>ООО "Сибпроминструмент"</v>
          </cell>
          <cell r="E845" t="str">
            <v>630087, Новосибирская область, город Новосибирск, ул. Немировича-Данченко, д. 149, кв. 64</v>
          </cell>
          <cell r="F845" t="str">
            <v>микропредприятие</v>
          </cell>
          <cell r="G845" t="str">
            <v/>
          </cell>
        </row>
        <row r="846">
          <cell r="A846">
            <v>5407967785</v>
          </cell>
          <cell r="B846">
            <v>540701001</v>
          </cell>
          <cell r="C846" t="str">
            <v>1175476114087</v>
          </cell>
          <cell r="D846" t="str">
            <v>ООО "Решение"</v>
          </cell>
          <cell r="E846" t="str">
            <v>630007, г. Новосибирск, ул. Коммунистическая 1, оф.10Б</v>
          </cell>
          <cell r="F846" t="str">
            <v>микропредприятие</v>
          </cell>
          <cell r="G846" t="str">
            <v>Действующее ИП с 2011г.ГЗ (7 на исполнении на сумму 4,9 млн. руб.)Отрицательных маркеров в отношении ИП нет</v>
          </cell>
          <cell r="H846" t="str">
            <v>15.03.2021г.</v>
          </cell>
        </row>
        <row r="847">
          <cell r="A847" t="str">
            <v>5609186537</v>
          </cell>
          <cell r="B847" t="str">
            <v>560901001</v>
          </cell>
          <cell r="C847" t="str">
            <v>1175658014597</v>
          </cell>
          <cell r="D847" t="str">
            <v>ООО "Рухолод Менеджмент"</v>
          </cell>
          <cell r="E847" t="str">
            <v>460028, РОССИЯ, ОРЕНБУРГСКАЯ ОБЛ, Г. ОРЕНБУРГ, УЛ. ЭНЕРГЕТИКОВ, ЗД. 7/1, ПОМЕЩ. 2</v>
          </cell>
          <cell r="F847" t="str">
            <v>микропредприятие</v>
          </cell>
        </row>
        <row r="848">
          <cell r="A848">
            <v>6150094457</v>
          </cell>
          <cell r="B848" t="str">
            <v>615001001</v>
          </cell>
          <cell r="C848" t="str">
            <v>1176196011705</v>
          </cell>
          <cell r="D848" t="str">
            <v>ООО "Криотех"</v>
          </cell>
          <cell r="E848" t="str">
            <v>346410, Россия, г. Новочеркасск, пр. Ермака, д. 106, оф. 502</v>
          </cell>
          <cell r="F848" t="str">
            <v>микропредприятие</v>
          </cell>
          <cell r="G848" t="str">
            <v/>
          </cell>
          <cell r="H848" t="str">
            <v>11.11.2021г.</v>
          </cell>
        </row>
        <row r="849">
          <cell r="A849">
            <v>6670451183</v>
          </cell>
          <cell r="B849" t="str">
            <v>667001001</v>
          </cell>
          <cell r="C849" t="str">
            <v>1176658028315</v>
          </cell>
          <cell r="D849" t="str">
            <v>ООО "Аксалит Софт"</v>
          </cell>
          <cell r="E849" t="str">
            <v>620041 г. Екатеринбург, ул. Смазчиков, д.3 оф.307</v>
          </cell>
          <cell r="F849" t="str">
            <v>микропредприятие</v>
          </cell>
          <cell r="G849" t="str">
            <v>Действующее с 2009Адрес регистрации предприятия по договору аренды  ГД совпадаетИП (1-на сумму 10 тыс. руб.)ГЗЗаключено 7 на сумму 510 тыс. руб.</v>
          </cell>
          <cell r="H849" t="str">
            <v>20.07.2021г.</v>
          </cell>
        </row>
        <row r="850">
          <cell r="A850">
            <v>6686094956</v>
          </cell>
          <cell r="B850" t="str">
            <v>668601001</v>
          </cell>
          <cell r="C850" t="str">
            <v>1176658048544</v>
          </cell>
          <cell r="D850" t="str">
            <v>ООО "Металлургическая компания "Уралсталь"</v>
          </cell>
          <cell r="E850" t="str">
            <v>620012, г.Екатеринбург, ул.Машиностроителей, д.19, оф.617</v>
          </cell>
          <cell r="F850" t="str">
            <v>микропредприятие</v>
          </cell>
          <cell r="G850" t="str">
            <v/>
          </cell>
          <cell r="H850" t="str">
            <v/>
          </cell>
        </row>
        <row r="851">
          <cell r="A851" t="str">
            <v>6686098693</v>
          </cell>
          <cell r="B851" t="str">
            <v>668501001</v>
          </cell>
          <cell r="C851" t="str">
            <v>1176658085801</v>
          </cell>
          <cell r="D851" t="str">
            <v>ООО ПКФ Цветная Металлургия</v>
          </cell>
          <cell r="E851" t="str">
            <v>620000, Свердловская область, г Екатеринбург, ул Малышева, стр. 51, этаж 16 офис 17/06</v>
          </cell>
          <cell r="F851" t="str">
            <v>малое предприятие</v>
          </cell>
          <cell r="G851">
            <v>0</v>
          </cell>
        </row>
        <row r="852">
          <cell r="A852" t="str">
            <v>6684029535</v>
          </cell>
          <cell r="B852" t="str">
            <v>667801001</v>
          </cell>
          <cell r="C852" t="str">
            <v>1176658094876</v>
          </cell>
          <cell r="D852" t="str">
            <v>ООО "А Строй"</v>
          </cell>
          <cell r="E852" t="str">
            <v>620141, Свердловская область, г Екатеринбург, Завокзальная ул, стр. 31, помещ. 1</v>
          </cell>
          <cell r="F852" t="str">
            <v>малое предприятие</v>
          </cell>
          <cell r="G852" t="str">
            <v>ГК (1) на сумму 1,7 млн. руб., наличие АС (3) ответчик на сумму 523тыс. руб., дела прекращены ИП отсутствует,Имеются неоплаченные налоговые обязательства, в сумме 1 690 руб.2019г: выявлены нарушения по лини Роспотребнадзора-1Инспекция строительного и жилищного надзора-1</v>
          </cell>
        </row>
        <row r="853">
          <cell r="A853">
            <v>6658508002</v>
          </cell>
          <cell r="B853" t="str">
            <v>665801001</v>
          </cell>
          <cell r="C853" t="str">
            <v>1176658101861</v>
          </cell>
          <cell r="D853" t="str">
            <v>ООО НПП "Химметпродукт"</v>
          </cell>
          <cell r="E853" t="str">
            <v>620131, Свердловская область, г. Екатеринбург, ул. Татищева, д. 98, эт/пом 2/21</v>
          </cell>
          <cell r="F853" t="str">
            <v>малое предприятие</v>
          </cell>
          <cell r="G853">
            <v>0</v>
          </cell>
          <cell r="H853" t="str">
            <v>07.09.2021г.</v>
          </cell>
        </row>
        <row r="854">
          <cell r="A854" t="str">
            <v>6658509990</v>
          </cell>
          <cell r="B854" t="str">
            <v>665801001</v>
          </cell>
          <cell r="C854" t="str">
            <v>1176658112729</v>
          </cell>
          <cell r="D854" t="str">
            <v>ООО "Строп-Арсенал"</v>
          </cell>
          <cell r="E854" t="str">
            <v>620016, СВЕРДЛОВСКАЯ ОБЛАСТЬ, ЕКАТЕРИНБУРГ ГОРОД, ПАВЛА ШАМАНОВА УЛИЦА, ДОМ 44, КВАРТИРА 124</v>
          </cell>
          <cell r="F854" t="str">
            <v>микропредприятие</v>
          </cell>
        </row>
        <row r="855">
          <cell r="A855">
            <v>7017423342</v>
          </cell>
          <cell r="B855" t="str">
            <v>701701001</v>
          </cell>
          <cell r="C855" t="str">
            <v>1177031071546</v>
          </cell>
          <cell r="D855" t="str">
            <v>ООО "Асуматика"</v>
          </cell>
          <cell r="E855" t="str">
            <v>634057, г. Томск, ул. Говорова, д. 50а</v>
          </cell>
          <cell r="F855" t="str">
            <v>микропредприятие</v>
          </cell>
          <cell r="G855">
            <v>0</v>
          </cell>
          <cell r="H855" t="str">
            <v>03.02.2021г.</v>
          </cell>
        </row>
        <row r="856">
          <cell r="A856">
            <v>7104073976</v>
          </cell>
          <cell r="B856" t="str">
            <v>710401001</v>
          </cell>
          <cell r="C856" t="str">
            <v>1177154000022</v>
          </cell>
          <cell r="D856" t="str">
            <v>ООО "Миус"</v>
          </cell>
          <cell r="E856" t="str">
            <v>300036, ТУЛЬСКАЯ ОБЛАСТЬ, ГОРОД ТУЛА, УЛИЦА ВАСИНА, ДОМ 34Б</v>
          </cell>
          <cell r="F856" t="str">
            <v>среднее предприятие</v>
          </cell>
        </row>
        <row r="857">
          <cell r="A857">
            <v>7203423477</v>
          </cell>
          <cell r="B857" t="str">
            <v>720301001</v>
          </cell>
          <cell r="C857" t="str">
            <v>1177232019491</v>
          </cell>
          <cell r="D857" t="str">
            <v>ООО "УК Дрим"</v>
          </cell>
          <cell r="E857" t="str">
            <v>625046, Российская Федерация, Тюменская, Тюмень, МОСКОВСКИЙ ТРАКТ, Д. 149, КОРПУС 1, ОФИС 2, ЭТАЖ 1</v>
          </cell>
          <cell r="F857" t="str">
            <v>микропредприятие</v>
          </cell>
          <cell r="G857">
            <v>0</v>
          </cell>
          <cell r="H857" t="str">
            <v/>
          </cell>
        </row>
        <row r="858">
          <cell r="A858">
            <v>7452140800</v>
          </cell>
          <cell r="B858" t="str">
            <v>745201001</v>
          </cell>
          <cell r="C858" t="str">
            <v>1177456024602</v>
          </cell>
          <cell r="D858" t="str">
            <v>ООО "ЭКСПРЕССХИМ"</v>
          </cell>
          <cell r="E858" t="str">
            <v>454079, Челябинская Область, город Челябинск, улица Линейная, дом 96б</v>
          </cell>
          <cell r="F858" t="str">
            <v>микропредприятие</v>
          </cell>
          <cell r="G858">
            <v>0</v>
          </cell>
          <cell r="H858" t="str">
            <v/>
          </cell>
        </row>
        <row r="859">
          <cell r="A859">
            <v>7448202404</v>
          </cell>
          <cell r="B859" t="str">
            <v>744801001</v>
          </cell>
          <cell r="C859" t="str">
            <v>1177456030839</v>
          </cell>
          <cell r="D859" t="str">
            <v>ООО НПП "Гидромашсервис"</v>
          </cell>
          <cell r="E859" t="str">
            <v>454008, ЧЕЛЯБИНСКАЯ ОБЛАСТЬ, ГОРОД ЧЕЛЯБИНСК, СВЕРДЛОВСКИЙ ТРАКТ, ДОМ 33А, ПОМЕЩЕНИЕ 3</v>
          </cell>
          <cell r="F859" t="str">
            <v>микропредприятие</v>
          </cell>
          <cell r="G859">
            <v>0</v>
          </cell>
        </row>
        <row r="860">
          <cell r="A860" t="str">
            <v>7451427775</v>
          </cell>
          <cell r="B860" t="str">
            <v>745201001</v>
          </cell>
          <cell r="C860" t="str">
            <v>1177456080911</v>
          </cell>
          <cell r="D860" t="str">
            <v>ООО "ГСМ УРАЛ"</v>
          </cell>
          <cell r="E860" t="str">
            <v>Челябинская область</v>
          </cell>
          <cell r="F860" t="str">
            <v>микропредприятие</v>
          </cell>
        </row>
        <row r="861">
          <cell r="A861" t="str">
            <v>7602138560</v>
          </cell>
          <cell r="B861" t="str">
            <v>760201001</v>
          </cell>
          <cell r="C861" t="str">
            <v>1177627025124</v>
          </cell>
          <cell r="D861" t="str">
            <v>ООО "Лакокраска-я"</v>
          </cell>
          <cell r="E861" t="str">
            <v>150044, Ярославская область,  г. Ярославль , пр-кт Октября, д. 87А, оф. 50</v>
          </cell>
          <cell r="F861" t="str">
            <v>микропредприятие</v>
          </cell>
        </row>
        <row r="862">
          <cell r="A862" t="str">
            <v>7608030523</v>
          </cell>
          <cell r="B862">
            <v>165901001</v>
          </cell>
          <cell r="C862" t="str">
            <v>1177627028039</v>
          </cell>
          <cell r="D862" t="str">
            <v>АО "КЗСК"</v>
          </cell>
          <cell r="E862" t="str">
            <v>420054, Республика Татарстан, г. Казань, Лебедева, д. 1, пом. 4.</v>
          </cell>
          <cell r="F862" t="str">
            <v>микропредприятие</v>
          </cell>
        </row>
        <row r="863">
          <cell r="A863" t="str">
            <v>7713449017</v>
          </cell>
          <cell r="B863" t="str">
            <v>773001001</v>
          </cell>
          <cell r="C863" t="str">
            <v>1177700021025</v>
          </cell>
          <cell r="D863" t="str">
            <v>АНО "Корпоративная академия Роскосмоса"</v>
          </cell>
          <cell r="E863" t="str">
            <v xml:space="preserve">121059, Г.МОСКВА, НАБ. БЕРЕЖКОВСКАЯ, Д. 20А, КОМН. 6  
</v>
          </cell>
          <cell r="F863" t="str">
            <v xml:space="preserve"> - </v>
          </cell>
          <cell r="G863" t="str">
            <v>Действующее с 2013г.Адрес и ГД  Исков и ИП в отношении предприятия нетГЗ(на исполнении 12 на сумму 4,5 млн. руб.)</v>
          </cell>
          <cell r="H863" t="str">
            <v>17.02.2021г.</v>
          </cell>
        </row>
        <row r="864">
          <cell r="A864" t="str">
            <v>7709986812</v>
          </cell>
          <cell r="B864" t="str">
            <v>770201001</v>
          </cell>
          <cell r="C864" t="str">
            <v>1177746068939</v>
          </cell>
          <cell r="D864" t="str">
            <v>ООО "СТМ"</v>
          </cell>
          <cell r="E864" t="str">
            <v>656050, Алтайский край, г Барнаул, ул Малахова, д. 57, офис 3</v>
          </cell>
          <cell r="F864" t="str">
            <v>среднее предприятие</v>
          </cell>
          <cell r="G864">
            <v>0</v>
          </cell>
        </row>
        <row r="865">
          <cell r="A865" t="str">
            <v>7704396023</v>
          </cell>
          <cell r="B865" t="str">
            <v>772501001</v>
          </cell>
          <cell r="C865" t="str">
            <v>1177746219441</v>
          </cell>
          <cell r="D865" t="str">
            <v>ООО "Инверс-Инжиниринг"</v>
          </cell>
          <cell r="E865" t="str">
            <v>115280, город Москва, 1-Й Автозаводский пр-д, д. 4 к. 1, эт 6 пом I ком 7</v>
          </cell>
          <cell r="F865" t="str">
            <v>микропредприятие</v>
          </cell>
          <cell r="G865" t="str">
            <v/>
          </cell>
        </row>
        <row r="866">
          <cell r="A866" t="str">
            <v>9723016440</v>
          </cell>
          <cell r="B866" t="str">
            <v>772301001</v>
          </cell>
          <cell r="C866" t="str">
            <v>1177746228681</v>
          </cell>
          <cell r="D866" t="str">
            <v>ООО "НТЦ Приводная Техника"</v>
          </cell>
          <cell r="E866" t="str">
            <v>109316, город Москва, Волгоградский пр-кт, д. 42 к. 5, помещ. 1н</v>
          </cell>
          <cell r="F866" t="str">
            <v>малое предприятие</v>
          </cell>
        </row>
        <row r="867">
          <cell r="A867" t="str">
            <v>7725366206</v>
          </cell>
          <cell r="B867" t="str">
            <v>771701001</v>
          </cell>
          <cell r="C867" t="str">
            <v>1177746342850</v>
          </cell>
          <cell r="D867" t="str">
            <v>ООО "Спутник"</v>
          </cell>
          <cell r="E867" t="str">
            <v>129085, город Москва, проезд Ольминского, д. 3а стр. 3, помещ. 3</v>
          </cell>
          <cell r="F867" t="str">
            <v>микропредприятие</v>
          </cell>
        </row>
        <row r="868">
          <cell r="A868" t="str">
            <v>7713441561</v>
          </cell>
          <cell r="B868" t="str">
            <v>771301001</v>
          </cell>
          <cell r="C868" t="str">
            <v>1177746350320</v>
          </cell>
          <cell r="D868" t="str">
            <v>ООО "Ваковия"</v>
          </cell>
          <cell r="E868" t="str">
            <v>127238, Г. МОСКВА, ВН.ТЕР. Г. МУНИЦИПАЛЬНЫЙ ОКРУГ ТИМИРЯЗЕВСКИЙ, ПРОЕЗД ЛОКОМОТИВНЫЙ Д. 21 СТР. 5, ПОМЕЩ. 10/6</v>
          </cell>
          <cell r="F868" t="str">
            <v>микропредприятие</v>
          </cell>
        </row>
        <row r="869">
          <cell r="A869">
            <v>7728367631</v>
          </cell>
          <cell r="B869" t="str">
            <v>770501001</v>
          </cell>
          <cell r="C869" t="str">
            <v>1177746354697</v>
          </cell>
          <cell r="D869" t="str">
            <v>ООО "Ганза Трейдинг Групп"</v>
          </cell>
          <cell r="E869" t="str">
            <v>109544, г. Москва, Вн. Тер. Г. Муниципальный округ Таганский, бульвар Энтузиастов, д. 2 оф. 13</v>
          </cell>
          <cell r="F869" t="str">
            <v>микропредприятие</v>
          </cell>
        </row>
        <row r="870">
          <cell r="A870">
            <v>7731363676</v>
          </cell>
          <cell r="B870" t="str">
            <v>773101001</v>
          </cell>
          <cell r="C870" t="str">
            <v>1177746438429</v>
          </cell>
          <cell r="D870" t="str">
            <v>ООО "НТЦ "Оборонстандарт"</v>
          </cell>
          <cell r="E870" t="str">
            <v>121353, город Москва, Сколковское ш., д. 32, эт 1 пом 7 ком 1</v>
          </cell>
          <cell r="F870" t="str">
            <v>микропредприятие</v>
          </cell>
          <cell r="G870" t="str">
            <v/>
          </cell>
        </row>
        <row r="871">
          <cell r="A871" t="str">
            <v>7722397559</v>
          </cell>
          <cell r="B871" t="str">
            <v>770101001</v>
          </cell>
          <cell r="C871" t="str">
            <v>1177746441840</v>
          </cell>
          <cell r="D871" t="str">
            <v>ООО "Инновационные технологии"</v>
          </cell>
          <cell r="E871" t="str">
            <v>105082, город Москва, Новая Переведеновская ул, д. 8 стр. 1, этаж мансарда</v>
          </cell>
          <cell r="F871" t="str">
            <v>среднее предприятие</v>
          </cell>
          <cell r="G871" t="str">
            <v/>
          </cell>
        </row>
        <row r="872">
          <cell r="A872" t="str">
            <v>9701074825</v>
          </cell>
          <cell r="B872" t="str">
            <v>770101001</v>
          </cell>
          <cell r="C872" t="str">
            <v>1177746464015</v>
          </cell>
          <cell r="D872" t="str">
            <v>ООО "Издательский Дом "Отраслевые ведомости"</v>
          </cell>
          <cell r="E872" t="str">
            <v>105066, город Москва, пер. Токмаков, д. 16 стр. 2, помещ. 2 комната 5</v>
          </cell>
          <cell r="F872" t="str">
            <v>малое предприятие</v>
          </cell>
          <cell r="G872">
            <v>0</v>
          </cell>
        </row>
        <row r="873">
          <cell r="A873">
            <v>7730236636</v>
          </cell>
          <cell r="B873">
            <v>770901001</v>
          </cell>
          <cell r="C873" t="str">
            <v>1177746542258</v>
          </cell>
          <cell r="D873" t="str">
            <v>ООО "АСК"</v>
          </cell>
          <cell r="E873" t="str">
            <v>121087, г. Москва, Багратионовский проезд, д. 7, корп.20В оф 203</v>
          </cell>
          <cell r="F873" t="str">
            <v>-</v>
          </cell>
          <cell r="G873">
            <v>0</v>
          </cell>
          <cell r="H873" t="str">
            <v>19.01.2021г.</v>
          </cell>
        </row>
        <row r="874">
          <cell r="A874" t="str">
            <v>7725385488</v>
          </cell>
          <cell r="B874" t="str">
            <v>772101001</v>
          </cell>
          <cell r="C874" t="str">
            <v>1177746717257</v>
          </cell>
          <cell r="D874" t="str">
            <v>ООО "ПК "Техмекс"</v>
          </cell>
          <cell r="E874" t="str">
            <v>109052, РОССИЯ, Г. МОСКВА, УЛ. ГАЗГОЛЬДЕРНАЯ, Д. 12</v>
          </cell>
          <cell r="F874" t="str">
            <v>микропредприятие</v>
          </cell>
        </row>
        <row r="875">
          <cell r="A875">
            <v>7724420041</v>
          </cell>
          <cell r="B875" t="str">
            <v>Организация в процессе ликвидации</v>
          </cell>
          <cell r="C875" t="str">
            <v>1177746972105</v>
          </cell>
          <cell r="D875" t="str">
            <v>ООО "ИТЦ "ВЗРЫВИСПЫТАНИЯ"</v>
          </cell>
          <cell r="E875" t="str">
            <v>115487, Российская Федерация, г. Москва, ул. Садовники, 2, 1101</v>
          </cell>
          <cell r="F875" t="str">
            <v>микропредприятие</v>
          </cell>
          <cell r="G875" t="str">
            <v>Организация в процессе ликвидации</v>
          </cell>
          <cell r="H875" t="str">
            <v>13.01.2021г.</v>
          </cell>
        </row>
        <row r="876">
          <cell r="A876" t="str">
            <v>7842129223</v>
          </cell>
          <cell r="B876" t="str">
            <v>780101001</v>
          </cell>
          <cell r="C876" t="str">
            <v>1177847081213</v>
          </cell>
          <cell r="D876" t="str">
            <v>ООО "Груз-Транс"</v>
          </cell>
          <cell r="E876" t="str">
            <v>199155, город Санкт-Петербург, Уральская ул., д. 19 к. 8 литер а, пом 1н (ч.п.116)</v>
          </cell>
          <cell r="F876" t="str">
            <v>малое предприятие</v>
          </cell>
          <cell r="G876" t="str">
            <v>Действующее с 2002г.,Адрес и ГД совпадает,АС ответчик за год 1 на 3,3 т.р., за 3г. по 10 искам на сумму 294 тыс. руб.,ГЗ заключено 474 контракта на сумму 511 млн. руб., ИП истор. (11) на 32,2 тыс. руб. Юридическое лицо находится в процессе реорганизации в форме присоединения к нему других юридических лиц — 08.11.2021</v>
          </cell>
        </row>
        <row r="877">
          <cell r="A877">
            <v>7816642037</v>
          </cell>
          <cell r="B877" t="str">
            <v>781601001</v>
          </cell>
          <cell r="C877" t="str">
            <v>1177847190058</v>
          </cell>
          <cell r="D877" t="str">
            <v>ООО "Инфостарт-Сервис"</v>
          </cell>
          <cell r="E877" t="str">
            <v>192102, город Санкт-Петербург, Бухарестская ул, д. 32 литера а, пом 19-н, ч.п. 34, оф. 5-61</v>
          </cell>
          <cell r="F877" t="str">
            <v xml:space="preserve"> - </v>
          </cell>
          <cell r="G877" t="str">
            <v>Действующее, с 2017 Адрес и ГД совпадаетИсков и ИП в отношении предприятия нетГЗ</v>
          </cell>
        </row>
        <row r="878">
          <cell r="A878" t="str">
            <v>7810704907</v>
          </cell>
          <cell r="B878" t="str">
            <v>781001001</v>
          </cell>
          <cell r="C878" t="str">
            <v>1177847290829</v>
          </cell>
          <cell r="D878" t="str">
            <v>ООО "К2 ТУЛ"</v>
          </cell>
          <cell r="E878" t="str">
            <v>196084, город Санкт-Петербург, Парковая ул., д. 3 литер а, помещ. 169</v>
          </cell>
          <cell r="F878" t="str">
            <v>малое предприятие</v>
          </cell>
          <cell r="G878">
            <v>0</v>
          </cell>
        </row>
        <row r="879">
          <cell r="A879" t="str">
            <v>0273923960</v>
          </cell>
          <cell r="B879" t="str">
            <v>027301001</v>
          </cell>
          <cell r="C879" t="str">
            <v>1180280074171</v>
          </cell>
          <cell r="D879" t="str">
            <v>ООО "ТОР"</v>
          </cell>
          <cell r="E879" t="str">
            <v>450061, РЕСПУБЛИКА БАШКОРТОСТАН, ГОРОД УФА, УЛИЦА ИНТЕРНАЦИОНАЛЬНАЯ, ДОМ 105, КОРПУС 1, ПОМЕЩЕНИЕ 28</v>
          </cell>
          <cell r="F879" t="str">
            <v>микропредприятие</v>
          </cell>
        </row>
        <row r="880">
          <cell r="A880" t="str">
            <v>0608048221</v>
          </cell>
          <cell r="B880" t="str">
            <v>060801001</v>
          </cell>
          <cell r="C880" t="str">
            <v>1180608000430</v>
          </cell>
          <cell r="D880" t="str">
            <v>ООО "ТСК"</v>
          </cell>
          <cell r="E880" t="str">
            <v>386132, РЕСПУБЛИКА  ИНГУШЕТИЯ, ГОРОД НАЗРАНЬ, УЛИЦА ЕВЛОЕВА, Д. 17</v>
          </cell>
          <cell r="F880" t="str">
            <v>микропредприятие</v>
          </cell>
        </row>
        <row r="881">
          <cell r="A881" t="str">
            <v>2204085704</v>
          </cell>
          <cell r="B881" t="str">
            <v>220401001</v>
          </cell>
          <cell r="C881" t="str">
            <v>1182225000055</v>
          </cell>
          <cell r="D881" t="str">
            <v>ООО "Автознак"</v>
          </cell>
          <cell r="E881" t="str">
            <v>659321, Алтайский край, город Бийск, Советская ул., д. 206/1, кв. 2</v>
          </cell>
          <cell r="F881" t="str">
            <v>микропредприятие</v>
          </cell>
          <cell r="G881" t="str">
            <v xml:space="preserve">Сост. в длит. договор.отношениях, Действующее предприятие, Адрес, ГД совпадает, наличие АС 3(1 ответчик)Действующее предприятие, Адрес, ГВ совпадает, </v>
          </cell>
        </row>
        <row r="882">
          <cell r="A882">
            <v>2204085768</v>
          </cell>
          <cell r="B882" t="str">
            <v>220401001</v>
          </cell>
          <cell r="C882" t="str">
            <v>1182225001067</v>
          </cell>
          <cell r="D882" t="str">
            <v>ООО "Технострой"</v>
          </cell>
          <cell r="E882" t="str">
            <v>659319, Российская Федерация, АЛТАЙСКИЙ, БИЙСК, СЕВАСТОПОЛЬСКАЯ, ДОМ 1, КВАРТИРА 4</v>
          </cell>
          <cell r="F882" t="str">
            <v>микропредприятие</v>
          </cell>
          <cell r="G882">
            <v>0</v>
          </cell>
          <cell r="H882" t="str">
            <v/>
          </cell>
        </row>
        <row r="883">
          <cell r="A883">
            <v>2204086176</v>
          </cell>
          <cell r="B883" t="str">
            <v>220401001</v>
          </cell>
          <cell r="C883" t="str">
            <v>1182225007557</v>
          </cell>
          <cell r="D883" t="str">
            <v>ООО "Крепеж"</v>
          </cell>
          <cell r="E883" t="str">
            <v>659315, АЛТАЙСКИЙ КРАЙ, ГОРОД БИЙСК, УЛИЦА ВОИНОВ-ИНТЕРНАЦИОНАЛИСТОВ, ДОМ 88</v>
          </cell>
          <cell r="F883" t="str">
            <v>микропредприятие</v>
          </cell>
        </row>
        <row r="884">
          <cell r="A884">
            <v>2279007206</v>
          </cell>
          <cell r="B884" t="str">
            <v>222201001</v>
          </cell>
          <cell r="C884" t="str">
            <v>1182225009559</v>
          </cell>
          <cell r="D884" t="str">
            <v>ООО "АЛТАЙ СТРОЙ"</v>
          </cell>
          <cell r="E884" t="str">
            <v>656054, КРАЙ АЛТАЙСКИЙ, ГОРОД БАРНАУЛ, УЛИЦА АНТОНА ПЕТРОВА, ДОМ 219А, ОФИС 314</v>
          </cell>
          <cell r="F884" t="str">
            <v>микропредприятие</v>
          </cell>
          <cell r="G884" t="str">
            <v>Действующее с 10.07.2001г. предприятие, Адрес, ГД совпадает, имеет ГК (62 на исп. на 164 млн. руб.), наличие АС (7 ответчик на сумму  5.3 млн. руб.) ИП на сумму 10 тыс. руб.Действующее, с 2014г.Адрес и ГД совпадаетАС (ответчик по 11 искам на сумму 31 млн. руб.)</v>
          </cell>
          <cell r="H884" t="str">
            <v/>
          </cell>
        </row>
        <row r="885">
          <cell r="A885" t="str">
            <v>2224191683</v>
          </cell>
          <cell r="B885" t="str">
            <v>222401001</v>
          </cell>
          <cell r="C885" t="str">
            <v>1182225009999</v>
          </cell>
          <cell r="D885" t="str">
            <v>ООО ТК "Сибирьавтоцентр"</v>
          </cell>
          <cell r="E885" t="str">
            <v>656011, АЛТАЙСКИЙ КРАЙ, БАРНАУЛ ГОРОД, П.С.КУЛАГИНА УЛИЦА, ДОМ 6, ЛИТЕР А, КАБИНЕТ 2</v>
          </cell>
          <cell r="F885" t="str">
            <v>микропредприятие</v>
          </cell>
        </row>
        <row r="886">
          <cell r="A886" t="str">
            <v>2224191820</v>
          </cell>
          <cell r="B886" t="str">
            <v>222401001</v>
          </cell>
          <cell r="C886" t="str">
            <v>1182225010703</v>
          </cell>
          <cell r="D886" t="str">
            <v>ООО ТК Транспортные технологии</v>
          </cell>
          <cell r="E886" t="str">
            <v>656023, Алтайский край, город Барнаул, Западная 5-я ул., д. 85, литер б. кабинет 114а</v>
          </cell>
          <cell r="F886" t="str">
            <v>микропредприятие</v>
          </cell>
          <cell r="G886">
            <v>0</v>
          </cell>
        </row>
        <row r="887">
          <cell r="A887" t="str">
            <v>2204086433</v>
          </cell>
          <cell r="B887" t="str">
            <v>220401001</v>
          </cell>
          <cell r="C887" t="str">
            <v>1182225012441</v>
          </cell>
          <cell r="D887" t="str">
            <v>ООО "ТК "Речпорт"</v>
          </cell>
          <cell r="E887" t="str">
            <v>659302, Алтайский край, город Бийск, ул. Песчаный Карьер, д. 54а</v>
          </cell>
          <cell r="F887" t="str">
            <v xml:space="preserve"> - </v>
          </cell>
          <cell r="G887">
            <v>0</v>
          </cell>
        </row>
        <row r="888">
          <cell r="A888" t="str">
            <v>2224192214</v>
          </cell>
          <cell r="B888" t="str">
            <v>222401001</v>
          </cell>
          <cell r="C888" t="str">
            <v>1182225013200</v>
          </cell>
          <cell r="D888" t="str">
            <v>ООО "ТД Контур"</v>
          </cell>
          <cell r="E888" t="str">
            <v>656037, АЛТАЙСКИЙ КРАЙ, ГОРОД БАРНАУЛ, ПРОСПЕКТ КАЛИНИНА, ДОМ 116/72, ОФИС 1</v>
          </cell>
          <cell r="F888" t="str">
            <v>микропредприятие</v>
          </cell>
        </row>
        <row r="889">
          <cell r="A889">
            <v>2204086480</v>
          </cell>
          <cell r="B889" t="str">
            <v>220401001</v>
          </cell>
          <cell r="C889" t="str">
            <v>1182225013630</v>
          </cell>
          <cell r="D889" t="str">
            <v>ООО "Центр электротехники"</v>
          </cell>
          <cell r="E889" t="str">
            <v>659318, Алтайский край, п Нагорный, Яминская ул, д. 10</v>
          </cell>
          <cell r="F889" t="str">
            <v>микропредприятие</v>
          </cell>
          <cell r="G889">
            <v>0</v>
          </cell>
        </row>
        <row r="890">
          <cell r="A890" t="str">
            <v>2204086560</v>
          </cell>
          <cell r="B890" t="str">
            <v>220401001</v>
          </cell>
          <cell r="C890" t="str">
            <v>1182225016005</v>
          </cell>
          <cell r="D890" t="str">
            <v>ООО "Стройлидер"</v>
          </cell>
          <cell r="E890" t="str">
            <v>659334, РОССИЯ, АЛТАЙСКИЙ КРАЙ, ГОРОД БИЙСК Г.О., БИЙСК Г., 15 МОЗЫРСКОЙ КРАСНОГВАРДЕЙСКОЙ ОРДЕНА СУВОРОВА КАВАЛЕРИЙСКОЙ ДИВИЗИИ УЛ., ДВЛД. 74</v>
          </cell>
          <cell r="F890" t="str">
            <v>микропредприятие</v>
          </cell>
        </row>
        <row r="891">
          <cell r="A891" t="str">
            <v>2263029363</v>
          </cell>
          <cell r="B891" t="str">
            <v>226301001</v>
          </cell>
          <cell r="C891" t="str">
            <v>1182225026576</v>
          </cell>
          <cell r="D891" t="str">
            <v>ООО "Алтай - Мед"</v>
          </cell>
          <cell r="E891" t="str">
            <v>658047, АЛТАЙСКИЙ КРАЙ, ПЕРВОМАЙСКИЙ РАЙОН, БОБРОВКА СЕЛО, КРУПНОВА УЛИЦА, ДОМ 63</v>
          </cell>
          <cell r="F891" t="str">
            <v>микропредприятие</v>
          </cell>
        </row>
        <row r="892">
          <cell r="A892">
            <v>2204087187</v>
          </cell>
          <cell r="B892" t="str">
            <v>220401001</v>
          </cell>
          <cell r="C892" t="str">
            <v>1182225027588</v>
          </cell>
          <cell r="D892" t="str">
            <v>ООО "Успех"</v>
          </cell>
          <cell r="E892" t="str">
            <v>659316, Алтайский край, город Бийск, ул. Емельяна Пугачева, д. 15, кв. 77</v>
          </cell>
          <cell r="F892" t="str">
            <v>малое предприятие</v>
          </cell>
          <cell r="G892">
            <v>0</v>
          </cell>
        </row>
        <row r="893">
          <cell r="A893">
            <v>2204087395</v>
          </cell>
          <cell r="B893" t="str">
            <v>220401001</v>
          </cell>
          <cell r="C893" t="str">
            <v>1182225030690</v>
          </cell>
          <cell r="D893" t="str">
            <v>ООО "РТС"</v>
          </cell>
          <cell r="E893" t="str">
            <v>659335, Алтайский край, город Бийск, ул. Ильи Мухачева, д. 226/2</v>
          </cell>
          <cell r="F893" t="str">
            <v>микропредприятие</v>
          </cell>
          <cell r="G893">
            <v>0</v>
          </cell>
        </row>
        <row r="894">
          <cell r="A894">
            <v>2222870760</v>
          </cell>
          <cell r="B894">
            <v>222201001</v>
          </cell>
          <cell r="C894" t="str">
            <v>1182225031504</v>
          </cell>
          <cell r="D894" t="str">
            <v>ООО "АЛМА"</v>
          </cell>
          <cell r="E894" t="str">
            <v>656006, АЛТАЙСКИЙ КРАЙ, Г. БАРНАУЛ, ПР-Д ЮЖНЫЙ, Д. 29, ОФИС 28</v>
          </cell>
          <cell r="F894" t="str">
            <v>микропредприятие</v>
          </cell>
          <cell r="G894" t="str">
            <v>Действующее, с 2002г. Фактический адрес, г. Воронеж ул. Революции 1905г.  ГД совпадаетИски и ИП  в отношении предприятия  отсутствуют ГЗ</v>
          </cell>
        </row>
        <row r="895">
          <cell r="A895">
            <v>2222870993</v>
          </cell>
          <cell r="B895" t="str">
            <v>222201001</v>
          </cell>
          <cell r="C895" t="str">
            <v>1182225032593</v>
          </cell>
          <cell r="D895" t="str">
            <v>ООО "СКС"</v>
          </cell>
          <cell r="E895" t="str">
            <v>656065, Алтайский край, г. Барнаул, ул. Попова, д. 108, кв. 88</v>
          </cell>
          <cell r="F895" t="str">
            <v xml:space="preserve"> - </v>
          </cell>
          <cell r="G895">
            <v>0</v>
          </cell>
          <cell r="H895" t="str">
            <v>04.05.2021г.</v>
          </cell>
        </row>
        <row r="896">
          <cell r="A896">
            <v>2221241135</v>
          </cell>
          <cell r="B896" t="str">
            <v>222101001</v>
          </cell>
          <cell r="C896" t="str">
            <v>1182225033253</v>
          </cell>
          <cell r="D896" t="str">
            <v>ООО "АМТ-СИБИРЬ"</v>
          </cell>
          <cell r="E896" t="str">
            <v>656064, Алтайский край, г. Барнаул, ул. Новороссийская, д. 134Б, офис 4</v>
          </cell>
          <cell r="F896" t="str">
            <v>микропредприятие</v>
          </cell>
          <cell r="G896">
            <v>0</v>
          </cell>
          <cell r="H896" t="str">
            <v>27.08.2021г.</v>
          </cell>
        </row>
        <row r="897">
          <cell r="A897">
            <v>2204087532</v>
          </cell>
          <cell r="B897" t="str">
            <v>220401001</v>
          </cell>
          <cell r="C897" t="str">
            <v>1182225033847</v>
          </cell>
          <cell r="D897" t="str">
            <v>ООО "Инструменты"</v>
          </cell>
          <cell r="E897" t="str">
            <v>659300, Алтайский край, город Бийск, ул. Владимира Ленина, д. 117, помещ. н-2</v>
          </cell>
          <cell r="F897" t="str">
            <v>микропредприятие</v>
          </cell>
          <cell r="G897" t="str">
            <v>Сост. в длит. договор.отношениях, Действующее предприятие, Адрес, ГД совпадает, наличие ГК 1906(748на исп.), АС 849(341ответчик), ИП 33(закр., взыскания, админ.штраф, пошлины, зар.плата)Действующее предприятие, Адрес, ГД совпадает, имеет ГК 1(на испол.), наличие АС 3(1ответчик)</v>
          </cell>
        </row>
        <row r="898">
          <cell r="A898" t="str">
            <v>2367004966</v>
          </cell>
          <cell r="B898" t="str">
            <v>236701001</v>
          </cell>
          <cell r="C898" t="str">
            <v>1182375078555</v>
          </cell>
          <cell r="D898" t="str">
            <v>ООО "ТД "Нхи-Групп"</v>
          </cell>
          <cell r="E898" t="str">
            <v>354340, РОССИЯ, КРАСНОДАРСКИЙ КРАЙ, Г. СОЧИ, УЛ. ЛЕНИНА, Д. 132, ПОМЕЩ. 36</v>
          </cell>
          <cell r="F898" t="str">
            <v>микропредприятие</v>
          </cell>
          <cell r="G898">
            <v>0</v>
          </cell>
        </row>
        <row r="899">
          <cell r="A899">
            <v>2466188182</v>
          </cell>
          <cell r="B899" t="str">
            <v>541001001</v>
          </cell>
          <cell r="C899" t="str">
            <v>1182468000824 </v>
          </cell>
          <cell r="D899" t="str">
            <v>ООО "Стис"</v>
          </cell>
          <cell r="E899" t="str">
            <v>г. Новосибирск, ул. Кропоткина, д. 136, кв. 555, 630105</v>
          </cell>
          <cell r="F899" t="str">
            <v>микропредприятие</v>
          </cell>
          <cell r="G899">
            <v>0</v>
          </cell>
        </row>
        <row r="900">
          <cell r="A900">
            <v>2466189370</v>
          </cell>
          <cell r="B900">
            <v>246601001</v>
          </cell>
          <cell r="C900" t="str">
            <v>1182468015839</v>
          </cell>
          <cell r="D900" t="str">
            <v>ООО ПО «Трубное решение Красноярск»</v>
          </cell>
          <cell r="E900" t="str">
            <v>660048, Красноярский край, город Красноярск, Караульная улица, дом 31, офис 603</v>
          </cell>
          <cell r="F900" t="str">
            <v>микропредприятие</v>
          </cell>
          <cell r="H900" t="str">
            <v>15.12.2021г.</v>
          </cell>
        </row>
        <row r="901">
          <cell r="A901" t="str">
            <v>3906373053</v>
          </cell>
          <cell r="B901" t="str">
            <v>390601001</v>
          </cell>
          <cell r="C901" t="str">
            <v>1183926026239</v>
          </cell>
          <cell r="D901" t="str">
            <v>ООО "ТД Снабжение"</v>
          </cell>
          <cell r="E901" t="str">
            <v>236004, КАЛИНИНГРАДСКАЯ ОБЛАСТЬ, КАЛИНИНГРАД ГОРОД, ПАРКОВЫЙ ПЕРЕУЛОК, ДОМ 3, ЛИТЕРА IV ИЗ А, ПОМЕЩЕНИЕ 7</v>
          </cell>
          <cell r="F901" t="str">
            <v>-</v>
          </cell>
          <cell r="G901">
            <v>0</v>
          </cell>
        </row>
        <row r="902">
          <cell r="A902">
            <v>5044112624</v>
          </cell>
          <cell r="B902" t="str">
            <v>504401001</v>
          </cell>
          <cell r="C902" t="str">
            <v>1185007007239</v>
          </cell>
          <cell r="D902" t="str">
            <v>ООО "Завод мехатронных изделий"</v>
          </cell>
          <cell r="E902" t="str">
            <v>141540, Московская область, Солнечногорский район,г. Солнечногорск, дачный поселок Поварово,микрорайон Лесхоз, д. 43, оф. 5</v>
          </cell>
          <cell r="F902" t="str">
            <v>малое предприятие</v>
          </cell>
          <cell r="G902">
            <v>0</v>
          </cell>
          <cell r="H902" t="str">
            <v/>
          </cell>
        </row>
        <row r="903">
          <cell r="A903">
            <v>5027271261</v>
          </cell>
          <cell r="B903" t="str">
            <v>502701001</v>
          </cell>
          <cell r="C903" t="str">
            <v>1185027026546</v>
          </cell>
          <cell r="D903" t="str">
            <v>ООО "Гидравлические системы"</v>
          </cell>
          <cell r="E903" t="str">
            <v>140090, Московская область, город Дзержинский, ул. Энергетиков, д. 24, эт/пом 4/445</v>
          </cell>
          <cell r="F903" t="str">
            <v>микропредприятие</v>
          </cell>
          <cell r="G903" t="str">
            <v/>
          </cell>
        </row>
        <row r="904">
          <cell r="A904" t="str">
            <v>5047207747</v>
          </cell>
          <cell r="B904" t="str">
            <v>504701001</v>
          </cell>
          <cell r="C904" t="str">
            <v>1185029001410</v>
          </cell>
          <cell r="D904" t="str">
            <v>ООО "Электрокип"</v>
          </cell>
          <cell r="E904" t="str">
            <v>141410, Московская область, город Химки, Юбилейный пр-кт, д. 86, помещ. 4 этаж 1</v>
          </cell>
          <cell r="F904" t="str">
            <v>микропредприятие</v>
          </cell>
          <cell r="G904">
            <v>0</v>
          </cell>
        </row>
        <row r="905">
          <cell r="A905" t="str">
            <v>5001119537</v>
          </cell>
          <cell r="B905" t="str">
            <v>500101001</v>
          </cell>
          <cell r="C905" t="str">
            <v>1185053009790</v>
          </cell>
          <cell r="D905" t="str">
            <v>ООО "ТД СМИ"</v>
          </cell>
          <cell r="E905" t="str">
            <v>143900, МОСКОВСКАЯ ОБЛАСТЬ,  ГОРОД БАЛАШИХА, УЛИЦА ФЛЕРОВА, ДОМ 4А, ПОМЕЩЕНИЕ 176, ОФИС 209</v>
          </cell>
          <cell r="F905" t="str">
            <v>малое предприятие</v>
          </cell>
        </row>
        <row r="906">
          <cell r="A906" t="str">
            <v>5249165338</v>
          </cell>
          <cell r="B906" t="str">
            <v>524901001</v>
          </cell>
          <cell r="C906" t="str">
            <v>1185275065690</v>
          </cell>
          <cell r="D906" t="str">
            <v>ООО НПЦ "ПРОМКУРС"</v>
          </cell>
          <cell r="E906" t="str">
            <v>606000, Нижегородская область, Г. ДЗЕРЖИНСК, Ш. РЕЧНОЕ, Д. 15/304,
ОФИС 209 (1)</v>
          </cell>
          <cell r="F906" t="str">
            <v>малое предприятие</v>
          </cell>
        </row>
        <row r="907">
          <cell r="A907">
            <v>5258143860</v>
          </cell>
          <cell r="B907" t="str">
            <v>525801001</v>
          </cell>
          <cell r="C907" t="str">
            <v>1185275068483</v>
          </cell>
          <cell r="D907" t="str">
            <v>ООО "СПЕЦТЕХПОСТАВКА"</v>
          </cell>
          <cell r="E907" t="str">
            <v>603029, Российская Федерация, НИЖЕГОРОДСКАЯ, НИЖНИЙ НОВГОРОД, ПАМИРСКАЯ, ДОМ 11, ПОМЕЩЕНИЕ П11 ОФИС 50</v>
          </cell>
          <cell r="F907" t="str">
            <v>микропредприятие</v>
          </cell>
          <cell r="G907">
            <v>0</v>
          </cell>
          <cell r="H907" t="str">
            <v/>
          </cell>
        </row>
        <row r="908">
          <cell r="A908">
            <v>5410072311</v>
          </cell>
          <cell r="B908" t="str">
            <v>541001001</v>
          </cell>
          <cell r="C908" t="str">
            <v>1185476008343</v>
          </cell>
          <cell r="D908" t="str">
            <v>ООО "Химия Сибири"</v>
          </cell>
          <cell r="E908" t="str">
            <v>630027, Новосибирская обл, город Новосибирск, улица Богдана Хмельницкого, дом 103 ЗДАНИЕ 21</v>
          </cell>
          <cell r="F908" t="str">
            <v>среднее предприятие</v>
          </cell>
          <cell r="G908">
            <v>0</v>
          </cell>
          <cell r="H908" t="str">
            <v/>
          </cell>
        </row>
        <row r="909">
          <cell r="A909">
            <v>5407969006</v>
          </cell>
          <cell r="B909">
            <v>540701001</v>
          </cell>
          <cell r="C909" t="str">
            <v>1185476009070</v>
          </cell>
          <cell r="D909" t="str">
            <v>ООО "ЦАО"</v>
          </cell>
          <cell r="E909" t="str">
            <v>630004, Новосибирская обл., г. Новосибирск, ул. Революции, д. 38 офис 122</v>
          </cell>
          <cell r="F909" t="str">
            <v>микропредприятие</v>
          </cell>
          <cell r="G909">
            <v>0</v>
          </cell>
        </row>
        <row r="910">
          <cell r="A910">
            <v>5404072296</v>
          </cell>
          <cell r="B910" t="str">
            <v>540401001</v>
          </cell>
          <cell r="C910" t="str">
            <v>1185476018782</v>
          </cell>
          <cell r="D910" t="str">
            <v>ООО "АЦС ТЕХНИКС"</v>
          </cell>
          <cell r="E910" t="str">
            <v>630136, область Новосибирская, г. Новосибирск, ул. Троллейная, д. 14, кв. 371</v>
          </cell>
          <cell r="F910" t="str">
            <v>микропредприятие</v>
          </cell>
          <cell r="G910" t="str">
            <v>Сост. в длит. договор.отношениях, Действующее предприятие, Адрес, ГД совпадает, имеет ГК 1003(788на исп.), АС 42(14откр., 6ответчик), ИП 3(закр., приост.деят., штрафы)Сост. в длит. договор.отношениях, Действующее предприятие, Адрес, ГД совпадает, имеет ГК 8(7на испол.), АС  2(ответчик)</v>
          </cell>
          <cell r="H910" t="str">
            <v/>
          </cell>
        </row>
        <row r="911">
          <cell r="A911">
            <v>5406988461</v>
          </cell>
          <cell r="B911">
            <v>772601001</v>
          </cell>
          <cell r="C911" t="str">
            <v>1185476028011</v>
          </cell>
          <cell r="D911" t="str">
            <v>ООО "СТМК"</v>
          </cell>
          <cell r="E911" t="str">
            <v>117105, г. Москва, ВН.ТЕР.Г. МУНИЦИПАЛЬНЫЙ ОКРУГ ДОНСКОЙ, Ш ВАРШАВСКОЕ, д. 33, ЭТАЖ 4, КОМ 21</v>
          </cell>
          <cell r="F911" t="str">
            <v>микропредприятие</v>
          </cell>
          <cell r="G911">
            <v>0</v>
          </cell>
          <cell r="H911" t="str">
            <v/>
          </cell>
        </row>
        <row r="912">
          <cell r="A912" t="str">
            <v>5402043885</v>
          </cell>
          <cell r="B912" t="str">
            <v>540501001</v>
          </cell>
          <cell r="C912" t="str">
            <v>1185476046051</v>
          </cell>
          <cell r="D912" t="str">
            <v>ООО "Инженерные коммуникации"</v>
          </cell>
          <cell r="E912" t="str">
            <v>630083, Российская Федерация, г. Новосибирск, ул. Грибоедова, д.2, оф.3</v>
          </cell>
          <cell r="F912" t="str">
            <v>микропредприятие</v>
          </cell>
          <cell r="G912">
            <v>0</v>
          </cell>
        </row>
        <row r="913">
          <cell r="A913" t="str">
            <v>5405025355</v>
          </cell>
          <cell r="B913" t="str">
            <v>540501001</v>
          </cell>
          <cell r="C913" t="str">
            <v>1185476057470</v>
          </cell>
          <cell r="D913" t="str">
            <v>ООО "Электрополе"</v>
          </cell>
          <cell r="E913" t="str">
            <v>630102, НОВОСИБИРСКАЯ ОБЛАСТЬ, НОВОСИБИРСК ГОРОД, МАКОВСКОГО УЛИЦА, ДОМ 10, ОФИС 207</v>
          </cell>
          <cell r="F913" t="str">
            <v>малое предприятие</v>
          </cell>
          <cell r="G913">
            <v>0</v>
          </cell>
        </row>
        <row r="914">
          <cell r="A914" t="str">
            <v>5405027338</v>
          </cell>
          <cell r="B914" t="str">
            <v>540501001</v>
          </cell>
          <cell r="C914" t="str">
            <v>1185476070207</v>
          </cell>
          <cell r="D914" t="str">
            <v>ООО "СПК"</v>
          </cell>
          <cell r="E914" t="str">
            <v>630102, НОВОСИБИРСКАЯ ОБЛАСТЬ, НОВОСИБИРСК ГОРОД, ДЕКАБРИСТОВ УЛИЦА, ДОМ 41, КВАРТИРА 116</v>
          </cell>
          <cell r="F914" t="str">
            <v>микропредприятие</v>
          </cell>
        </row>
        <row r="915">
          <cell r="A915" t="str">
            <v>5433968506</v>
          </cell>
          <cell r="B915" t="str">
            <v>540201001</v>
          </cell>
          <cell r="C915" t="str">
            <v>1185476089853</v>
          </cell>
          <cell r="D915" t="str">
            <v>ООО "СКАЙСНАБ 9-18"</v>
          </cell>
          <cell r="E915" t="str">
            <v>630105, НОВОСИБИРСКАЯ ОБЛАСТЬ, Г.О. ГОРОД НОВОСИБИРСК, Г НОВОСИБИРСК, УЛ КРОПОТКИНА, Д. 119/1, КВ. 76</v>
          </cell>
          <cell r="F915" t="str">
            <v>микропредприятие</v>
          </cell>
        </row>
        <row r="916">
          <cell r="A916" t="str">
            <v>5406996582</v>
          </cell>
          <cell r="B916" t="str">
            <v>540601001</v>
          </cell>
          <cell r="C916" t="str">
            <v>1185476101690</v>
          </cell>
          <cell r="D916" t="str">
            <v>ООО "СВ-ФАРМ"</v>
          </cell>
          <cell r="E916" t="str">
            <v>630007, НОВОСИБИРСКАЯ ОБЛ., ГОРОД НОВОСИБИРСК, КОММУНИСТИЧЕСКАЯ УЛ., Д. 35</v>
          </cell>
          <cell r="F916" t="str">
            <v>микропредприятие</v>
          </cell>
        </row>
        <row r="917">
          <cell r="A917" t="str">
            <v>5507260238</v>
          </cell>
          <cell r="B917" t="str">
            <v>550701001</v>
          </cell>
          <cell r="C917" t="str">
            <v>1185543005328</v>
          </cell>
          <cell r="D917" t="str">
            <v>ООО "ПРОМСИБАРМ"</v>
          </cell>
          <cell r="E917" t="str">
            <v>644074, ОМСКАЯ ОБЛАСТЬ, Г ОМСК, УЛ ДМИТРИЕВА, Д. 18, К. 1, ОФИС 5</v>
          </cell>
          <cell r="F917" t="str">
            <v>микропредприятие</v>
          </cell>
        </row>
        <row r="918">
          <cell r="A918" t="str">
            <v>5904365678</v>
          </cell>
          <cell r="B918" t="str">
            <v>590401001</v>
          </cell>
          <cell r="C918" t="str">
            <v>1185958027705</v>
          </cell>
          <cell r="D918" t="str">
            <v>ООО "КЦС"</v>
          </cell>
          <cell r="E918" t="str">
            <v>614064, ПЕРМСКИЙ КРАЙ, Г. ПЕРМЬ, УЛ. ЧКАЛОВА,
Д. 9Е ,ЭТАЖ 10, ОФИС 1001</v>
          </cell>
          <cell r="F918" t="str">
            <v>Микропредприятие</v>
          </cell>
        </row>
        <row r="919">
          <cell r="A919" t="str">
            <v>6679113421</v>
          </cell>
          <cell r="B919" t="str">
            <v>667901001</v>
          </cell>
          <cell r="C919" t="str">
            <v>1186658000484</v>
          </cell>
          <cell r="D919" t="str">
            <v>ООО "КИТ:Транспортная компания"</v>
          </cell>
          <cell r="E919" t="str">
            <v>620085, СВЕРДЛОВСКАЯ ОБЛАСТЬ,  ГОРОД ЕКАТЕРИНБУРГ, УЛИЦА  8 МАРТА, СТРОЕНИЕ 212, ОФИС 335</v>
          </cell>
          <cell r="F919" t="str">
            <v>-</v>
          </cell>
        </row>
        <row r="920">
          <cell r="A920" t="str">
            <v>6671083126</v>
          </cell>
          <cell r="B920" t="str">
            <v>667101001</v>
          </cell>
          <cell r="C920" t="str">
            <v>1186658009680</v>
          </cell>
          <cell r="D920" t="str">
            <v>ООО "РТК"</v>
          </cell>
          <cell r="E920" t="str">
            <v>620014, РОССИЯ, СВЕРДЛОВСКАЯ ОБЛ., ГОРОД ЕКАТЕРИНБУРГ Г.О., ЕКАТЕРИНБУРГ Г., ХОХРЯКОВА УЛ., СТР. 3А, ПОМЕЩ. 2-7</v>
          </cell>
          <cell r="F920" t="str">
            <v>микропредприятие</v>
          </cell>
        </row>
        <row r="921">
          <cell r="A921" t="str">
            <v>6679114489</v>
          </cell>
          <cell r="B921" t="str">
            <v>781101001</v>
          </cell>
          <cell r="C921" t="str">
            <v>1186658013508</v>
          </cell>
          <cell r="D921" t="str">
            <v>ООО "Центр-Арм"</v>
          </cell>
          <cell r="E921" t="str">
            <v>192029, город Санкт-Петербург, ул Ткачей, д. 18 литера А, кв. 31</v>
          </cell>
          <cell r="F921" t="str">
            <v>микропредприятие</v>
          </cell>
          <cell r="G921">
            <v>0</v>
          </cell>
        </row>
        <row r="922">
          <cell r="A922" t="str">
            <v>6686109715</v>
          </cell>
          <cell r="B922" t="str">
            <v>667801001</v>
          </cell>
          <cell r="C922" t="str">
            <v>1186658073810</v>
          </cell>
          <cell r="D922" t="str">
            <v>ООО "ПК ГОСТМАШ"</v>
          </cell>
          <cell r="E922" t="str">
            <v>620141, Свердловская область, г. Екатеринбург, ул. Артинская, д.23Б, офис 32</v>
          </cell>
          <cell r="F922" t="str">
            <v>микропредпиятие</v>
          </cell>
        </row>
        <row r="923">
          <cell r="A923">
            <v>7107124555</v>
          </cell>
          <cell r="B923" t="str">
            <v>710701001</v>
          </cell>
          <cell r="C923" t="str">
            <v>1187154002089</v>
          </cell>
          <cell r="D923" t="str">
            <v>ООО "СтанкоГрупп"</v>
          </cell>
          <cell r="E923" t="str">
            <v>Тульская обл., г. Тула, шоссе Новомосковское, д. 6 офис 305</v>
          </cell>
          <cell r="F923" t="str">
            <v>микропредприятие</v>
          </cell>
          <cell r="G923">
            <v>0</v>
          </cell>
        </row>
        <row r="924">
          <cell r="A924">
            <v>7107125196</v>
          </cell>
          <cell r="B924" t="str">
            <v>710701001</v>
          </cell>
          <cell r="C924" t="str">
            <v>1187154004773</v>
          </cell>
          <cell r="D924" t="str">
            <v>ООО "ТД  Арматоминдустрия"</v>
          </cell>
          <cell r="E924" t="str">
            <v>300045, г. Тула, ул. Некрасова, д. 7, оф. 308</v>
          </cell>
          <cell r="F924" t="str">
            <v>микропредприятие</v>
          </cell>
          <cell r="G924">
            <v>0</v>
          </cell>
          <cell r="H924" t="str">
            <v/>
          </cell>
        </row>
        <row r="925">
          <cell r="A925" t="str">
            <v>7448211977</v>
          </cell>
          <cell r="B925" t="str">
            <v>744801001</v>
          </cell>
          <cell r="C925" t="str">
            <v>1187456022533</v>
          </cell>
          <cell r="D925" t="str">
            <v>ООО "Завод современного промышленного оборудования"</v>
          </cell>
          <cell r="E925" t="str">
            <v>454138, ЧЕЛЯБИНСКАЯ ОБЛАСТЬ, ЧЕЛЯБИНСК ГОРОД, МОЛОДОГВАРДЕЙЦЕВ УЛИЦА, ДОМ 1Д, ОФИС 202</v>
          </cell>
          <cell r="F925" t="str">
            <v>микропредприятие</v>
          </cell>
          <cell r="G925">
            <v>0</v>
          </cell>
        </row>
        <row r="926">
          <cell r="A926" t="str">
            <v>7451436032</v>
          </cell>
          <cell r="B926" t="str">
            <v>745101001</v>
          </cell>
          <cell r="C926" t="str">
            <v>1187456035030</v>
          </cell>
          <cell r="D926" t="str">
            <v>ООО "Металл Групп"</v>
          </cell>
          <cell r="E926" t="str">
            <v>454092, РОССИЯ, ЧЕЛЯБИНСКАЯ ОБЛ., Г. ЧЕЛЯБИНСК, УЛ. КУРЧАТОВА, Д. 22, НЕЖ. ПОМ. 17, ПОМЕЩЕНИЕ 5</v>
          </cell>
          <cell r="F926" t="str">
            <v>микропредприятие</v>
          </cell>
        </row>
        <row r="927">
          <cell r="A927">
            <v>7720414262</v>
          </cell>
          <cell r="B927" t="str">
            <v>772001001</v>
          </cell>
          <cell r="C927" t="str">
            <v>1187746156872</v>
          </cell>
          <cell r="D927" t="str">
            <v>ООО "Конвент ЦФО"</v>
          </cell>
          <cell r="E927" t="str">
            <v>111396, город Москва, Фрязевская ул., д. 10 стр. 2, эт 3 комн 8</v>
          </cell>
          <cell r="F927" t="str">
            <v>малое предприятие</v>
          </cell>
          <cell r="G927">
            <v>0</v>
          </cell>
        </row>
        <row r="928">
          <cell r="A928">
            <v>9701102656</v>
          </cell>
          <cell r="B928" t="str">
            <v>773601001</v>
          </cell>
          <cell r="C928" t="str">
            <v>1187746276860</v>
          </cell>
          <cell r="D928" t="str">
            <v>ООО ПК "Агромаш"</v>
          </cell>
          <cell r="E928" t="str">
            <v>117335, Г. МОСКВА, ВН.ТЕР.Г. МУНИЦИПАЛЬНЫЙ ОКРУГ ЛОМОНОСОВСКИЙ, ВАВИЛОВА УЛ., Д. 69/75, ЭТАЖ 8, КОМ. 11А</v>
          </cell>
          <cell r="F928" t="str">
            <v>малое предприятие</v>
          </cell>
          <cell r="G928">
            <v>0</v>
          </cell>
        </row>
        <row r="929">
          <cell r="A929" t="str">
            <v>9718091811</v>
          </cell>
          <cell r="B929" t="str">
            <v>771801001</v>
          </cell>
          <cell r="C929" t="str">
            <v>1187746292953</v>
          </cell>
          <cell r="D929" t="str">
            <v>ООО "Еврокар"</v>
          </cell>
          <cell r="E929" t="str">
            <v>107143, ГОРОД МОСКВА, ОТКРЫТОЕ ШОССЕ, ДОМ 24, КОРПУС 13, КВАРТИРА 95</v>
          </cell>
          <cell r="F929" t="str">
            <v>микропредприятие</v>
          </cell>
        </row>
        <row r="930">
          <cell r="A930" t="str">
            <v>7716910211</v>
          </cell>
          <cell r="B930">
            <v>771601001</v>
          </cell>
          <cell r="C930" t="str">
            <v>1187746373781</v>
          </cell>
          <cell r="D930" t="str">
            <v>ООО "НЕКТОН СИА"</v>
          </cell>
          <cell r="E930" t="str">
            <v>129323, Г. МОСКВА, ВН.ТЕР.Г. МУНИЦИПАЛЬНЫЙ ОКРУГ СВИБЛОВО, РУСАНОВА ПР-Д, Д. 2, СТР. 1, ЭТАЖ 2, ПОМЕЩ. I, КОМ. 38,39</v>
          </cell>
          <cell r="F930" t="str">
            <v>микропредприятие</v>
          </cell>
        </row>
        <row r="931">
          <cell r="A931">
            <v>7702430180</v>
          </cell>
          <cell r="B931" t="str">
            <v>772501001</v>
          </cell>
          <cell r="C931" t="str">
            <v>1187746397673</v>
          </cell>
          <cell r="D931" t="str">
            <v>ООО «МаксЭксперт»</v>
          </cell>
          <cell r="E931" t="str">
            <v>125040, г. Москва, ул. Скаковая, д. 32, стр. 2, оф. 24</v>
          </cell>
          <cell r="F931" t="str">
            <v>микропредприятие</v>
          </cell>
          <cell r="H931" t="str">
            <v>16.06.2021г.</v>
          </cell>
        </row>
        <row r="932">
          <cell r="A932" t="str">
            <v>7713458808</v>
          </cell>
          <cell r="B932" t="str">
            <v>771301001</v>
          </cell>
          <cell r="C932" t="str">
            <v>1187746422181</v>
          </cell>
          <cell r="D932" t="str">
            <v>ООО "ЦПИ"</v>
          </cell>
          <cell r="E932" t="str">
            <v>127474, город Москва, Дмитровское ш., д. 60, этаж 6 комната 613</v>
          </cell>
          <cell r="F932" t="str">
            <v>микропредприятие</v>
          </cell>
        </row>
        <row r="933">
          <cell r="A933" t="str">
            <v>7743273025</v>
          </cell>
          <cell r="B933" t="str">
            <v>771301001</v>
          </cell>
          <cell r="C933" t="str">
            <v>1187746797996</v>
          </cell>
          <cell r="D933" t="str">
            <v>"КР Метрология"</v>
          </cell>
          <cell r="E933" t="e">
            <v>#N/A</v>
          </cell>
          <cell r="F933" t="e">
            <v>#N/A</v>
          </cell>
        </row>
        <row r="934">
          <cell r="A934" t="str">
            <v>7713461455</v>
          </cell>
          <cell r="B934" t="str">
            <v>771301001</v>
          </cell>
          <cell r="C934" t="str">
            <v>1187746800702</v>
          </cell>
          <cell r="D934" t="str">
            <v>ООО "ЛЕАН ТЕКСТИЛЬ"</v>
          </cell>
          <cell r="E934" t="str">
            <v>127434, ГОРОД МОСКВА, ДМИТРОВСКОЕ ШОССЕ, ДОМ 9, СТРОЕНИЕ 2, ЭТ 4 ПОМ I КАБ 46</v>
          </cell>
          <cell r="F934" t="str">
            <v>микропредприятие</v>
          </cell>
        </row>
        <row r="935">
          <cell r="A935" t="str">
            <v>7706459014</v>
          </cell>
          <cell r="B935" t="str">
            <v>770601001</v>
          </cell>
          <cell r="C935" t="str">
            <v>1187746859079</v>
          </cell>
          <cell r="D935" t="str">
            <v>ООО "Краун Гранд"</v>
          </cell>
          <cell r="E935" t="str">
            <v>119180 г. Москва, ул. Полянка Б., д. 51А/9, Э. 8, офис 105</v>
          </cell>
          <cell r="F935" t="str">
            <v>микропредприятие</v>
          </cell>
          <cell r="G935">
            <v>0</v>
          </cell>
        </row>
        <row r="936">
          <cell r="A936" t="str">
            <v>7810731523</v>
          </cell>
          <cell r="B936" t="str">
            <v>781001001</v>
          </cell>
          <cell r="C936" t="str">
            <v>1187847152855</v>
          </cell>
          <cell r="D936" t="str">
            <v>ООО "Торговый путь"</v>
          </cell>
          <cell r="E936" t="str">
            <v>196128, ГОРОД САНКТ-ПЕТЕРБУРГ, УЛИЦА ВАРШАВСКАЯ , ДОМ 19, КОРПУС 1 ЛИТЕР А, ПОМЕЩЕНИЕ 27Н</v>
          </cell>
          <cell r="F936" t="str">
            <v>микропредприятие</v>
          </cell>
        </row>
        <row r="937">
          <cell r="A937" t="str">
            <v>7814733458</v>
          </cell>
          <cell r="B937" t="str">
            <v>781401001</v>
          </cell>
          <cell r="C937" t="str">
            <v>1187847185800</v>
          </cell>
          <cell r="D937" t="str">
            <v>ООО "Оптимакс"</v>
          </cell>
          <cell r="E937" t="str">
            <v>197349,г. Санкт-Петербург, вн.тер.г. муниципальный округ, озеро Долгое, пр-кт Комендатский, д.8, к.2, литера А, кв.303</v>
          </cell>
          <cell r="F937" t="str">
            <v>микропредприятие</v>
          </cell>
        </row>
        <row r="938">
          <cell r="A938" t="str">
            <v>0274952499</v>
          </cell>
          <cell r="B938" t="str">
            <v>027401001</v>
          </cell>
          <cell r="C938" t="str">
            <v>1190280078812</v>
          </cell>
          <cell r="D938" t="str">
            <v xml:space="preserve">ООО "ПК "ЮМЭКС" </v>
          </cell>
          <cell r="E938" t="str">
            <v>РЕСПУБЛИКА БАШКОРТОСТАН, ГОРОД УФА, УЛИЦА ПУШКИНА, ДОМ 109, ПОМЕЩЕНИЕ 21, 22, 23, 24, 25, 26, 27</v>
          </cell>
          <cell r="F938" t="str">
            <v>малое предприятие</v>
          </cell>
          <cell r="G938">
            <v>0</v>
          </cell>
        </row>
        <row r="939">
          <cell r="A939">
            <v>1658222526</v>
          </cell>
          <cell r="B939">
            <v>165801001</v>
          </cell>
          <cell r="C939" t="str">
            <v>1191690098973</v>
          </cell>
          <cell r="D939" t="str">
            <v>ООО "Акватэк"</v>
          </cell>
          <cell r="E939" t="str">
            <v>420006, РЕСПУБЛИКА ТАТАРСТАН,  ГОРОД КАЗАНЬ, УЛИЦА РАХИМОВА, ЗД 59Н, ОФИС 9</v>
          </cell>
          <cell r="F939" t="str">
            <v>-</v>
          </cell>
          <cell r="G939" t="str">
            <v>Действующее, с2018г.Адрес и ГД совпадаетИсков и ИП в отношении предприятия нетФин. состояние оценивается как «хорошее»ГЗ</v>
          </cell>
          <cell r="H939" t="str">
            <v>15.12.2021г.</v>
          </cell>
        </row>
        <row r="940">
          <cell r="A940" t="str">
            <v>2224196184</v>
          </cell>
          <cell r="B940" t="str">
            <v>222401001</v>
          </cell>
          <cell r="C940" t="str">
            <v>1192225000065</v>
          </cell>
          <cell r="D940" t="str">
            <v>ООО "Промэкспорт"</v>
          </cell>
          <cell r="E940" t="str">
            <v>656037, Алтайский край, г. Барнаул, пр-кт Калинина, д. 116/95, офис 401</v>
          </cell>
          <cell r="F940" t="str">
            <v>микропредприятие</v>
          </cell>
        </row>
        <row r="941">
          <cell r="A941" t="str">
            <v>2221243083</v>
          </cell>
          <cell r="B941" t="str">
            <v>222101001</v>
          </cell>
          <cell r="C941" t="str">
            <v>1192225007116</v>
          </cell>
          <cell r="D941" t="str">
            <v>ООО "Пломба-Алтай"</v>
          </cell>
          <cell r="E941" t="str">
            <v>656023, РОССИЯ, АЛТАЙСКИЙ КРАЙ, ГОРОД БАРНАУЛ Г.О., БАРНАУЛ Г., КОСМОНАВТОВ ПР-КТ, Д. 12/1, ОФИС 311</v>
          </cell>
          <cell r="F941" t="str">
            <v>микропредприятие</v>
          </cell>
        </row>
        <row r="942">
          <cell r="A942" t="str">
            <v>2234015711</v>
          </cell>
          <cell r="B942" t="str">
            <v>223401001</v>
          </cell>
          <cell r="C942" t="str">
            <v>1192225009888</v>
          </cell>
          <cell r="D942" t="str">
            <v>ООО "ЛУБАНЬ"</v>
          </cell>
          <cell r="E942" t="str">
            <v>659330, АЛТАЙСКИЙ КРАЙ, Г.О. ГОРОД БИЙСК, Г БИЙСК, УЛ ДАЛЬНЯЯ, Д. 38</v>
          </cell>
          <cell r="F942" t="str">
            <v>микропредприятие</v>
          </cell>
        </row>
        <row r="943">
          <cell r="A943">
            <v>2221243573</v>
          </cell>
          <cell r="B943" t="str">
            <v>222101001</v>
          </cell>
          <cell r="C943" t="str">
            <v>1192225012253</v>
          </cell>
          <cell r="D943" t="str">
            <v>ООО «СК ВЕСТА»</v>
          </cell>
          <cell r="E943" t="str">
            <v>656064, Российская Федерация, Алтайский край, г. Барнаул, ул. Автотранспортная, 55Д, ОФИС 7</v>
          </cell>
          <cell r="F943" t="str">
            <v>микропредприятие</v>
          </cell>
          <cell r="H943" t="str">
            <v>22.01.2021г.</v>
          </cell>
        </row>
        <row r="944">
          <cell r="A944">
            <v>2221244672</v>
          </cell>
          <cell r="B944" t="str">
            <v>222101001</v>
          </cell>
          <cell r="C944" t="str">
            <v>1192225024177</v>
          </cell>
          <cell r="D944" t="str">
            <v>ООО "Апельсин"</v>
          </cell>
          <cell r="E944" t="str">
            <v>656064, Алтайский край, г. Барнаул, ул. Автотранспортная, д. 55д, пом/офис н4/1</v>
          </cell>
          <cell r="F944" t="str">
            <v>микропредприятие</v>
          </cell>
          <cell r="G944">
            <v>0</v>
          </cell>
          <cell r="H944" t="str">
            <v>15.07.2021г.</v>
          </cell>
        </row>
        <row r="945">
          <cell r="A945">
            <v>2222878470</v>
          </cell>
          <cell r="B945" t="str">
            <v>222201001</v>
          </cell>
          <cell r="C945" t="str">
            <v>1192225027610</v>
          </cell>
          <cell r="D945" t="str">
            <v>ООО «ЦПО»</v>
          </cell>
          <cell r="E945" t="str">
            <v>656006, Алтайский край, г. Барнаул, ул. Попова, д. 181/3</v>
          </cell>
          <cell r="F945" t="str">
            <v>микропредприятие</v>
          </cell>
          <cell r="H945" t="str">
            <v>14.07.2021г.</v>
          </cell>
        </row>
        <row r="946">
          <cell r="A946">
            <v>2234015790</v>
          </cell>
          <cell r="B946" t="str">
            <v>223401001</v>
          </cell>
          <cell r="C946" t="str">
            <v>1192225030722</v>
          </cell>
          <cell r="D946" t="str">
            <v>ООО "Алтайская Родниковая"</v>
          </cell>
          <cell r="E946" t="str">
            <v>659315, Алтайский край, Бийский р-н, п. Семеновод, ул. Школьная, д. 10А</v>
          </cell>
          <cell r="F946" t="str">
            <v>микропредприятие</v>
          </cell>
          <cell r="G946" t="str">
            <v/>
          </cell>
          <cell r="H946" t="str">
            <v>17.02.2021г.</v>
          </cell>
        </row>
        <row r="947">
          <cell r="A947">
            <v>2204089988</v>
          </cell>
          <cell r="B947" t="str">
            <v>220401001</v>
          </cell>
          <cell r="C947" t="str">
            <v>1192225031173</v>
          </cell>
          <cell r="D947" t="str">
            <v>ООО "ЛНК Импульс"</v>
          </cell>
          <cell r="E947" t="str">
            <v>659302, Алтайский край, город Бийск, ул. Георгия Прибыткова, д. 2, кв. 105</v>
          </cell>
          <cell r="F947" t="str">
            <v>микропредприятие</v>
          </cell>
          <cell r="G947">
            <v>0</v>
          </cell>
        </row>
        <row r="948">
          <cell r="A948" t="str">
            <v>2204090077</v>
          </cell>
          <cell r="B948" t="str">
            <v>220401001</v>
          </cell>
          <cell r="C948" t="str">
            <v>1192225032251</v>
          </cell>
          <cell r="D948" t="str">
            <v>ООО "Энергия-ТДМ"</v>
          </cell>
          <cell r="E948" t="str">
            <v>Алтайский край, г.Бийск, ул. Ефима Мамонтова, д.1б, офис 1</v>
          </cell>
          <cell r="F948" t="str">
            <v>микропредприятие</v>
          </cell>
        </row>
        <row r="949">
          <cell r="A949" t="str">
            <v>2222880470</v>
          </cell>
          <cell r="B949" t="str">
            <v>222201001</v>
          </cell>
          <cell r="C949" t="str">
            <v>1192225037180</v>
          </cell>
          <cell r="D949" t="str">
            <v>ООО "АНБНК"</v>
          </cell>
          <cell r="E949" t="str">
            <v>656067, РОССИЯ, АЛТАЙСКИЙ КРАЙ, Г. БАРНАУЛ, УЛ. СИРЕНЕВАЯ, ЗД. 23, СТР. 1</v>
          </cell>
          <cell r="F949" t="str">
            <v>микропредприятие</v>
          </cell>
        </row>
        <row r="950">
          <cell r="A950" t="str">
            <v>2225207382</v>
          </cell>
          <cell r="B950" t="str">
            <v>222501001</v>
          </cell>
          <cell r="C950" t="str">
            <v>1192225039214</v>
          </cell>
          <cell r="D950" t="str">
            <v>ООО "Капитал"</v>
          </cell>
          <cell r="E950" t="str">
            <v>656049, Алтайский край, город Барнаул, Социалистический пр-кт, д. 87, офис 2</v>
          </cell>
          <cell r="F950" t="str">
            <v>микропредприятие</v>
          </cell>
        </row>
        <row r="951">
          <cell r="A951">
            <v>2223630850</v>
          </cell>
          <cell r="B951">
            <v>222301001</v>
          </cell>
          <cell r="C951" t="str">
            <v>1192225039566</v>
          </cell>
          <cell r="D951" t="str">
            <v>ООО "ЗСКО"</v>
          </cell>
          <cell r="E951" t="str">
            <v>656019,Алтайский край, г. Барнаул, ул. Эмилии Алексеевой, д. 126А, офис 4</v>
          </cell>
          <cell r="F951" t="str">
            <v>микропредприятие</v>
          </cell>
          <cell r="G951">
            <v>0</v>
          </cell>
        </row>
        <row r="952">
          <cell r="A952">
            <v>2222881226</v>
          </cell>
          <cell r="B952" t="str">
            <v>222201001</v>
          </cell>
          <cell r="C952" t="str">
            <v>1192225041360</v>
          </cell>
          <cell r="D952" t="str">
            <v>ООО "СТАТУС"</v>
          </cell>
          <cell r="E952" t="str">
            <v>656066, Алтайский край, г. Барнаул, ул. Малахова, д. 119, кв.77</v>
          </cell>
          <cell r="F952" t="str">
            <v>микропредприятие</v>
          </cell>
          <cell r="G952">
            <v>0</v>
          </cell>
          <cell r="H952" t="str">
            <v/>
          </cell>
        </row>
        <row r="953">
          <cell r="A953">
            <v>2462066458</v>
          </cell>
          <cell r="B953" t="str">
            <v>246201001</v>
          </cell>
          <cell r="C953" t="str">
            <v>1192468027322</v>
          </cell>
          <cell r="D953" t="str">
            <v>ООО "Электромеханика"</v>
          </cell>
          <cell r="E953" t="str">
            <v>660031, Российская Федерация, Красноярский край, г. Красноярск, ул. Глинки, ДОМ 11,ЛИТЕР Б, ПОМ. ОФИС 4</v>
          </cell>
          <cell r="F953" t="str">
            <v>микропредприятие</v>
          </cell>
          <cell r="G953">
            <v>0</v>
          </cell>
          <cell r="H953" t="str">
            <v/>
          </cell>
        </row>
        <row r="954">
          <cell r="A954">
            <v>2635242197</v>
          </cell>
          <cell r="B954" t="str">
            <v>263501001</v>
          </cell>
          <cell r="C954" t="str">
            <v>1192651014027</v>
          </cell>
          <cell r="D954" t="str">
            <v>ООО "Д-ГРУПП"</v>
          </cell>
          <cell r="E954" t="str">
            <v>355029, Российская Федерация, СТАВРОПОЛЬСКИЙ, СТАВРОПОЛЬ, ЛЕНИНА, ДОМ 466, КОРПУС 1, КВАРТИРА 42</v>
          </cell>
          <cell r="F954" t="str">
            <v>микропредприятие</v>
          </cell>
          <cell r="G954">
            <v>0</v>
          </cell>
          <cell r="H954" t="str">
            <v/>
          </cell>
        </row>
        <row r="955">
          <cell r="A955" t="str">
            <v>2724232352</v>
          </cell>
          <cell r="B955" t="str">
            <v>272401001</v>
          </cell>
          <cell r="C955" t="str">
            <v>1192724001304</v>
          </cell>
          <cell r="D955" t="str">
            <v>ООО "Техник-Групп ДВ"</v>
          </cell>
          <cell r="E955" t="str">
            <v>680022, Хабаровский край, город Хабаровск, ул. Лазо, д. 1, помещ. 5а</v>
          </cell>
          <cell r="F955" t="str">
            <v>микропредприятие</v>
          </cell>
          <cell r="G955">
            <v>0</v>
          </cell>
        </row>
        <row r="956">
          <cell r="A956" t="str">
            <v>3435136683</v>
          </cell>
          <cell r="B956" t="str">
            <v>34350100</v>
          </cell>
          <cell r="C956" t="str">
            <v>1193443007867</v>
          </cell>
          <cell r="D956" t="str">
            <v>ООО "Химстар"</v>
          </cell>
          <cell r="E956" t="str">
            <v>Волгоградская область</v>
          </cell>
          <cell r="F956" t="str">
            <v>микропредприятие</v>
          </cell>
        </row>
        <row r="957">
          <cell r="A957" t="str">
            <v>5042152100</v>
          </cell>
          <cell r="B957" t="str">
            <v>504201001</v>
          </cell>
          <cell r="C957" t="str">
            <v>1195081060800</v>
          </cell>
          <cell r="D957" t="str">
            <v>ООО "Мир Компетенций"</v>
          </cell>
          <cell r="E957" t="str">
            <v>141300, Московская область, город Сергиев Посад, Вознесенская ул., д. 49а, эт/ком/оф 2/6/1</v>
          </cell>
          <cell r="F957" t="str">
            <v>микропредприятие</v>
          </cell>
          <cell r="G957" t="str">
            <v>Действующее предприятие, Адрес, ГД совпадает,АС - Ответчик, за год (2): 1,2 млн р. (менее 1% от выручки за 2019 год).Истец, за год (4): 3,2 млн р.</v>
          </cell>
        </row>
        <row r="958">
          <cell r="A958">
            <v>5322015699</v>
          </cell>
          <cell r="B958">
            <v>532201001</v>
          </cell>
          <cell r="C958" t="str">
            <v>1195321003074</v>
          </cell>
          <cell r="D958" t="str">
            <v>ООО "МашХим"</v>
          </cell>
          <cell r="E958" t="str">
            <v>175202, Новгородская обл., г. Старая Русса, ул. Кириллова, д. 16, пом. 31</v>
          </cell>
          <cell r="F958" t="str">
            <v>микропредприятие</v>
          </cell>
          <cell r="G958" t="str">
            <v xml:space="preserve">Действующее предприятие, Адрес, ГД совпадает, ГК 9 контрактов на сумму 17 млн. руб., АС </v>
          </cell>
          <cell r="H958" t="str">
            <v/>
          </cell>
        </row>
        <row r="959">
          <cell r="A959">
            <v>5403047385</v>
          </cell>
          <cell r="B959" t="str">
            <v>547301001</v>
          </cell>
          <cell r="C959" t="str">
            <v>1195476008155</v>
          </cell>
          <cell r="D959" t="str">
            <v>ООО "Новосибирский крановый завод "Авангард"</v>
          </cell>
          <cell r="E959" t="str">
            <v>630056, Новосибирская область, г Новосибирск, Софийская ул, д. 14, помещ. 222</v>
          </cell>
          <cell r="F959" t="str">
            <v>микропредприятие</v>
          </cell>
          <cell r="G959">
            <v>0</v>
          </cell>
        </row>
        <row r="960">
          <cell r="A960" t="str">
            <v>5402050755</v>
          </cell>
          <cell r="B960" t="str">
            <v>540201001</v>
          </cell>
          <cell r="C960" t="str">
            <v>1195476018957</v>
          </cell>
          <cell r="D960" t="str">
            <v>ООО "РСН"</v>
          </cell>
          <cell r="E960" t="str">
            <v>630049, НОВОСИБИРСКАЯ ОБЛАСТЬ, ГОРОД НОВОСИБИРСК, УЛИЦА ГАЛУЩАКА, ДОМ 2</v>
          </cell>
          <cell r="F960" t="str">
            <v>микропредприятие</v>
          </cell>
        </row>
        <row r="961">
          <cell r="A961">
            <v>5401992030</v>
          </cell>
          <cell r="B961" t="str">
            <v>540101001</v>
          </cell>
          <cell r="C961" t="str">
            <v>1195476022477</v>
          </cell>
          <cell r="D961" t="str">
            <v>ООО "Теллура"</v>
          </cell>
          <cell r="E961" t="str">
            <v>630084, Новосибирская область, город Новосибирск, ул. Новая Заря, д. 2а, корпус 1 этаж 6 офис 602</v>
          </cell>
          <cell r="F961" t="str">
            <v>микропредприятие</v>
          </cell>
          <cell r="G961">
            <v>0</v>
          </cell>
        </row>
        <row r="962">
          <cell r="A962" t="str">
            <v>5404089934</v>
          </cell>
          <cell r="B962" t="str">
            <v>540401001</v>
          </cell>
          <cell r="C962" t="str">
            <v>1195476041386</v>
          </cell>
          <cell r="D962" t="str">
            <v>ООО "СпецСнаб"</v>
          </cell>
          <cell r="E962" t="str">
            <v>630078, г.Новосибирск, ул.Ватутина, д.16/1, оф.116</v>
          </cell>
          <cell r="F962" t="str">
            <v>микропредприятие</v>
          </cell>
          <cell r="G962">
            <v>0</v>
          </cell>
        </row>
        <row r="963">
          <cell r="A963">
            <v>5405043033</v>
          </cell>
          <cell r="B963" t="str">
            <v>540501001</v>
          </cell>
          <cell r="C963" t="str">
            <v>1195476044202</v>
          </cell>
          <cell r="D963" t="str">
            <v>ООО "Трубное Решение-Новосибирск"</v>
          </cell>
          <cell r="E963" t="str">
            <v>630009, Новосибирская область, г. Новосибирск, ул. Большевистская, д. 101, оф. 912</v>
          </cell>
          <cell r="F963" t="str">
            <v>микропредприятие</v>
          </cell>
          <cell r="H963" t="str">
            <v>13.01.2021г.</v>
          </cell>
        </row>
        <row r="964">
          <cell r="A964" t="str">
            <v>5504157730</v>
          </cell>
          <cell r="B964" t="str">
            <v>550401001</v>
          </cell>
          <cell r="C964" t="str">
            <v>1195543001455</v>
          </cell>
          <cell r="D964" t="str">
            <v>ООО "РЕГИОНИНФОСЕРВИС"</v>
          </cell>
          <cell r="E964" t="str">
            <v>644010, Омская область, город Омск, ул. Маршала Жукова, д. 74 к. 2, офис 505</v>
          </cell>
          <cell r="F964" t="str">
            <v>малое предприятие</v>
          </cell>
          <cell r="G964">
            <v>0</v>
          </cell>
        </row>
        <row r="965">
          <cell r="A965">
            <v>5905061922</v>
          </cell>
          <cell r="B965">
            <v>590501001</v>
          </cell>
          <cell r="C965" t="str">
            <v>1195958033380</v>
          </cell>
          <cell r="D965" t="str">
            <v>ООО "Уралхимтех"</v>
          </cell>
          <cell r="E965" t="str">
            <v>614065, Российская Федерация, ПЕРМСКИЙ, ПЕРМЬ, АРХИТЕКТОРА СВИЯЗЕВА, ДОМ 35, ОФИС 8</v>
          </cell>
          <cell r="F965" t="str">
            <v>микропредприятие</v>
          </cell>
          <cell r="G965">
            <v>0</v>
          </cell>
          <cell r="H965" t="str">
            <v/>
          </cell>
        </row>
        <row r="966">
          <cell r="A966" t="str">
            <v>6143097506</v>
          </cell>
          <cell r="B966" t="str">
            <v>220401001</v>
          </cell>
          <cell r="C966" t="str">
            <v>1196196007633</v>
          </cell>
          <cell r="D966" t="str">
            <v>ООО "Энергостройдеталь-Бийский котельный завод"</v>
          </cell>
          <cell r="E966" t="str">
            <v>659328, Алтайский край, г. Бийск, ул. Василия Шадрина, д.62, офис 311.</v>
          </cell>
          <cell r="F966" t="str">
            <v>среднее предприятие</v>
          </cell>
        </row>
        <row r="967">
          <cell r="A967" t="str">
            <v>6950227610</v>
          </cell>
          <cell r="B967" t="str">
            <v>695001001</v>
          </cell>
          <cell r="C967" t="str">
            <v>1196952004380</v>
          </cell>
          <cell r="D967" t="str">
            <v>ООО "Полиграфические краски"</v>
          </cell>
          <cell r="E967" t="str">
            <v>Тверская область</v>
          </cell>
          <cell r="F967" t="str">
            <v>микропредприятие</v>
          </cell>
        </row>
        <row r="968">
          <cell r="A968" t="str">
            <v>7017455954</v>
          </cell>
          <cell r="B968" t="str">
            <v>701701001</v>
          </cell>
          <cell r="C968" t="str">
            <v>1197031052316</v>
          </cell>
          <cell r="D968" t="str">
            <v>ООО "Утилитсервис"</v>
          </cell>
          <cell r="E968" t="str">
            <v>634006, РОССИЯ, ТОМСКАЯ ОБЛ., ГОРОД ТОМСК Г.О., ТОМСК Г., ТОМСК Г., ПУШКИНА УЛ., Д. 61, СТР. 1, ПОМ. 3005</v>
          </cell>
          <cell r="F968" t="str">
            <v>микропредприятие</v>
          </cell>
        </row>
        <row r="969">
          <cell r="A969">
            <v>7724490000</v>
          </cell>
          <cell r="B969" t="str">
            <v>997650001</v>
          </cell>
          <cell r="C969" t="str">
            <v>1197746000000</v>
          </cell>
          <cell r="D969" t="str">
            <v>АО "Почта России"</v>
          </cell>
          <cell r="E969" t="str">
            <v>131000, г. Москва, Варшавское шоссе, дом № 37</v>
          </cell>
          <cell r="F969" t="str">
            <v>-</v>
          </cell>
          <cell r="H969" t="str">
            <v>05.05.2021г.</v>
          </cell>
        </row>
        <row r="970">
          <cell r="A970" t="str">
            <v>9721075295</v>
          </cell>
          <cell r="B970" t="str">
            <v>772101001</v>
          </cell>
          <cell r="C970" t="str">
            <v>1197746099517</v>
          </cell>
          <cell r="D970" t="str">
            <v>ООО "Текстиль ТехСнаб"</v>
          </cell>
          <cell r="E970" t="str">
            <v>109542, г.Москва, Рязанский проспект, д. 86/1, стр.3, эт.2, пом.6Б</v>
          </cell>
          <cell r="F970" t="str">
            <v>микропредприятие</v>
          </cell>
        </row>
        <row r="971">
          <cell r="A971" t="str">
            <v>7728464515</v>
          </cell>
          <cell r="B971" t="str">
            <v>772801001</v>
          </cell>
          <cell r="C971" t="str">
            <v>1197746195503</v>
          </cell>
          <cell r="D971" t="str">
            <v>ООО "Электрические машины и механизмы"</v>
          </cell>
          <cell r="E971" t="str">
            <v>117246, город Москва, Научный пр-д, д. 19, эт/ком/оф 2/6д/178</v>
          </cell>
          <cell r="F971" t="str">
            <v>микропредприятие</v>
          </cell>
          <cell r="G971">
            <v>0</v>
          </cell>
        </row>
        <row r="972">
          <cell r="A972" t="str">
            <v>7720474631</v>
          </cell>
          <cell r="B972" t="str">
            <v>771901001</v>
          </cell>
          <cell r="C972" t="str">
            <v>1197746450351</v>
          </cell>
          <cell r="D972" t="str">
            <v>ООО "Киплекс"</v>
          </cell>
          <cell r="E972" t="str">
            <v>105203, г. Москва, вн.тер..г. Муниципальный округ Восточное Измайлово, 15-я Парковая ул., д. 8, этаж 5, офис 508А</v>
          </cell>
          <cell r="F972" t="str">
            <v>микропредприятие</v>
          </cell>
        </row>
        <row r="973">
          <cell r="A973" t="str">
            <v>9725021981</v>
          </cell>
          <cell r="B973" t="str">
            <v>770601001</v>
          </cell>
          <cell r="C973" t="str">
            <v>1197746590579</v>
          </cell>
          <cell r="D973" t="str">
            <v>ООО "АФ Микроскопия"</v>
          </cell>
          <cell r="E973" t="str">
            <v>119049, РОССИЯ, Г. МОСКВА, ВН.ТЕР.Г. МУНИЦИПАЛЬНЫЙ ОКРУГ ЯКИМАНКА, УЛ. ШАБОЛОВКА, Д. 10, К. 1, ПОМЕЩ. 9/1</v>
          </cell>
          <cell r="F973" t="str">
            <v>микропредприятие</v>
          </cell>
        </row>
        <row r="974">
          <cell r="A974">
            <v>7743321053</v>
          </cell>
          <cell r="B974" t="str">
            <v>774301001</v>
          </cell>
          <cell r="C974" t="str">
            <v>1197746650640</v>
          </cell>
          <cell r="D974" t="str">
            <v>ООО ПКО "ХСИ"</v>
          </cell>
          <cell r="E974" t="str">
            <v>125413, г. Москва, ул. Онежская, д. 24, строение 2, эт 1, пом V, ком 3</v>
          </cell>
          <cell r="F974" t="str">
            <v>микропредприятие</v>
          </cell>
          <cell r="G974">
            <v>0</v>
          </cell>
          <cell r="H974" t="str">
            <v/>
          </cell>
        </row>
        <row r="975">
          <cell r="A975" t="str">
            <v>7736325794</v>
          </cell>
          <cell r="B975" t="str">
            <v>773601001</v>
          </cell>
          <cell r="C975" t="str">
            <v>1197746744326</v>
          </cell>
          <cell r="D975" t="str">
            <v>ООО "Приборы системы Ходакова"</v>
          </cell>
          <cell r="E975" t="str">
            <v>119331, ГОРОД МОСКВА, ВЕРНАДСКОГО ПРОСПЕКТ, ДОМ 29, ЭТ 5 КОМ 20 ОФ А3Л</v>
          </cell>
          <cell r="F975" t="str">
            <v>микропредприятие</v>
          </cell>
        </row>
        <row r="976">
          <cell r="A976" t="str">
            <v>7814755500</v>
          </cell>
          <cell r="B976" t="str">
            <v>781401001</v>
          </cell>
          <cell r="C976" t="str">
            <v>1197847065129</v>
          </cell>
          <cell r="D976" t="str">
            <v>ООО ТД "Сибтара"</v>
          </cell>
          <cell r="E976" t="str">
            <v>197341, ГОРОД САНКТ-ПЕТЕРБУРГ, КОЛОМЯЖСКИЙ ПРОСПЕКТ, ДОМ 33, КОРПУС 2 ЛИТЕР А, ОФИС 66-Н</v>
          </cell>
          <cell r="F976" t="str">
            <v>микропредприятие</v>
          </cell>
        </row>
        <row r="977">
          <cell r="A977">
            <v>8601067759</v>
          </cell>
          <cell r="B977" t="str">
            <v>860101001</v>
          </cell>
          <cell r="C977" t="str">
            <v>1198617001538</v>
          </cell>
          <cell r="D977" t="str">
            <v>ООО РЕГИОНАЛЬНЫЙ ЦЕНТР "СЕРТИФИКАТ-ЮГРА"</v>
          </cell>
          <cell r="E977" t="str">
            <v>628001, Ханты-Мансийский Автономный округ - Югра, г. Ханты-Мансийск, ул Свободы, д. 2</v>
          </cell>
          <cell r="F977" t="str">
            <v>микропредприятие</v>
          </cell>
          <cell r="G977">
            <v>0</v>
          </cell>
          <cell r="H977" t="str">
            <v>13.05.2021г.</v>
          </cell>
        </row>
        <row r="978">
          <cell r="A978" t="str">
            <v>1303000474</v>
          </cell>
          <cell r="B978" t="str">
            <v>130301001</v>
          </cell>
          <cell r="C978" t="str">
            <v>1201300000714</v>
          </cell>
          <cell r="D978" t="str">
            <v>ООО "ПКП "ЭНМАШ"</v>
          </cell>
          <cell r="E978" t="str">
            <v>431806, РЕСПУБЛИКА МОРДОВИЯ, Р-Н АТЯШЕВСКИЙ,С. АТЯШЕВО,УЛ. ЧАПАЕВА, Д. 8</v>
          </cell>
          <cell r="F978" t="str">
            <v>микропредприятие</v>
          </cell>
        </row>
        <row r="979">
          <cell r="A979" t="str">
            <v>2204090969</v>
          </cell>
          <cell r="B979" t="str">
            <v>220401001</v>
          </cell>
          <cell r="C979" t="str">
            <v>1202200001002</v>
          </cell>
          <cell r="D979" t="str">
            <v>ООО "СПЕЦДОРСТРОЙ"</v>
          </cell>
          <cell r="E979" t="str">
            <v>659314, Алтайский край, г. Бийск, пер. Прямой, д. 8а</v>
          </cell>
          <cell r="F979" t="str">
            <v>микропредприятие</v>
          </cell>
        </row>
        <row r="980">
          <cell r="A980">
            <v>2210010841</v>
          </cell>
          <cell r="B980" t="str">
            <v>221001001</v>
          </cell>
          <cell r="C980" t="str">
            <v>1202200002080</v>
          </cell>
          <cell r="D980" t="str">
            <v>ООО "Орион"</v>
          </cell>
          <cell r="E980" t="str">
            <v>658828, Российская Федерация, Алтайский край, г. Славгород, мкр. 3-й, д. 14</v>
          </cell>
          <cell r="F980" t="str">
            <v>микропредприятие</v>
          </cell>
          <cell r="G980">
            <v>0</v>
          </cell>
          <cell r="H980" t="str">
            <v>07.10.2021г.</v>
          </cell>
        </row>
        <row r="981">
          <cell r="A981">
            <v>2222882283</v>
          </cell>
          <cell r="B981" t="str">
            <v>222101001</v>
          </cell>
          <cell r="C981" t="str">
            <v>1202200002135</v>
          </cell>
          <cell r="D981" t="str">
            <v>ООО ТК "СИБАР"</v>
          </cell>
          <cell r="E981" t="str">
            <v>656011, Российская Федерация, Алтайский край, г. Барнаул, ул. Ярных, ДОМ 49, ОФИС 211</v>
          </cell>
          <cell r="F981" t="str">
            <v>микропредприятие</v>
          </cell>
          <cell r="G981">
            <v>0</v>
          </cell>
        </row>
        <row r="982">
          <cell r="A982" t="str">
            <v>2224201973</v>
          </cell>
          <cell r="B982" t="str">
            <v>222401001</v>
          </cell>
          <cell r="C982" t="str">
            <v>1202200003939</v>
          </cell>
          <cell r="D982" t="str">
            <v>ООО "ЭнергоСтандарт"</v>
          </cell>
          <cell r="E982" t="str">
            <v>656037, АЛТАЙСКИЙ КРАЙ, ГОРОД БАРНАУЛ, УЛИЦА ЧЕГЛЕЦОВА, ДОМ 11А, КВАРТИРА 25</v>
          </cell>
          <cell r="F982" t="str">
            <v>микропредприятие</v>
          </cell>
          <cell r="G982">
            <v>0</v>
          </cell>
        </row>
        <row r="983">
          <cell r="A983">
            <v>2204091264</v>
          </cell>
          <cell r="B983" t="str">
            <v>220401001</v>
          </cell>
          <cell r="C983" t="str">
            <v>1202200005094</v>
          </cell>
          <cell r="D983" t="str">
            <v>ООО "ЭТПМ Инжиниринг"</v>
          </cell>
          <cell r="E983" t="str">
            <v>659322, Российская Федерация, АЛТАЙСКИЙ, БИЙСК, СОЦИАЛИСТИЧЕСКАЯ, ДОМ 23/4, ПОМ/ОФИС Н-1/114</v>
          </cell>
          <cell r="F983" t="str">
            <v>микропредприятие</v>
          </cell>
          <cell r="G983">
            <v>0</v>
          </cell>
          <cell r="H983" t="str">
            <v>09.02.2021г</v>
          </cell>
        </row>
        <row r="984">
          <cell r="A984">
            <v>2204091419</v>
          </cell>
          <cell r="B984" t="str">
            <v>220401001</v>
          </cell>
          <cell r="C984" t="str">
            <v>1202200008031</v>
          </cell>
          <cell r="D984" t="str">
            <v>ООО ТК "АКТЭМ"</v>
          </cell>
          <cell r="E984" t="str">
            <v>659305, Алтайский край, г Бийск, пер Владимира Мартьянова, д. 47, кв. 8</v>
          </cell>
          <cell r="F984" t="str">
            <v>микропредприятие</v>
          </cell>
          <cell r="G984">
            <v>0</v>
          </cell>
        </row>
        <row r="985">
          <cell r="A985">
            <v>2204091680</v>
          </cell>
          <cell r="B985" t="str">
            <v>220401001</v>
          </cell>
          <cell r="C985" t="str">
            <v>1202200013234</v>
          </cell>
          <cell r="D985" t="str">
            <v>ООО "Скрепка-офис"</v>
          </cell>
          <cell r="E985" t="str">
            <v>659303, Алтайский край, город Бийск, Красноармейская ул., д. 174, кв. 232</v>
          </cell>
          <cell r="F985" t="str">
            <v>микропредприятие</v>
          </cell>
          <cell r="G985">
            <v>0</v>
          </cell>
        </row>
        <row r="986">
          <cell r="A986" t="str">
            <v>2204091828</v>
          </cell>
          <cell r="B986" t="str">
            <v>220401001</v>
          </cell>
          <cell r="C986" t="str">
            <v>1202200015247</v>
          </cell>
          <cell r="D986" t="str">
            <v>ООО "Евроклимат"</v>
          </cell>
          <cell r="E986" t="str">
            <v>659300, Алтайский край, г. Бийск, пер. Коммунарский, 16/1, кв. 132</v>
          </cell>
          <cell r="F986" t="str">
            <v>микропредприятие</v>
          </cell>
          <cell r="G986">
            <v>0</v>
          </cell>
        </row>
        <row r="987">
          <cell r="A987" t="str">
            <v>2223633402</v>
          </cell>
          <cell r="B987" t="str">
            <v>222101001</v>
          </cell>
          <cell r="C987" t="str">
            <v>1202200020571</v>
          </cell>
          <cell r="D987" t="str">
            <v>ООО "Производственная компания Алтех"</v>
          </cell>
          <cell r="E987" t="str">
            <v>656064, РОССИЯ, АЛТАЙСКИЙ КРАЙ, ГОРОД БАРНАУЛ Г.О., БАРНАУЛ Г., БАРНАУЛ Г., ПАВЛОВСКИЙ ТРАКТ, Д. 51, ОФИС 3</v>
          </cell>
          <cell r="F987" t="str">
            <v>микропредприятие</v>
          </cell>
        </row>
        <row r="988">
          <cell r="A988">
            <v>2223634156</v>
          </cell>
          <cell r="B988" t="str">
            <v>222301001</v>
          </cell>
          <cell r="C988" t="str">
            <v>1202200028150</v>
          </cell>
          <cell r="D988" t="str">
            <v>ООО "Алтайпрофтехсервис"</v>
          </cell>
          <cell r="E988" t="str">
            <v>656023, Алтайский край, г.Барнаул, ул. Пр-д Заводской 9-й, дом 36, оф.8</v>
          </cell>
          <cell r="F988" t="str">
            <v>микропредприятие</v>
          </cell>
          <cell r="G988" t="str">
            <v>Действующее, 30.05.2011г.Адрес и ГД совпадаетАС(ответчик 119 на сумму 925 млн. руб.)ИП 1на сумму 12 тыс. руб.Фин. состояние оценивается как «очень плохое»,</v>
          </cell>
        </row>
        <row r="989">
          <cell r="A989" t="str">
            <v>2204092765</v>
          </cell>
          <cell r="B989" t="str">
            <v>220401001</v>
          </cell>
          <cell r="C989" t="str">
            <v>1202200032132</v>
          </cell>
          <cell r="D989" t="str">
            <v>ООО "МСЦ-Бийск"</v>
          </cell>
          <cell r="E989" t="str">
            <v>659300, АЛТАЙСКИЙ КРАЙ, БИЙСК ГОРОД, ВЛАДИМИРА ЛЕНИНА УЛИЦА, ДОМ 244, КВАРТИРА 18</v>
          </cell>
          <cell r="F989" t="str">
            <v>микропредприятие</v>
          </cell>
        </row>
        <row r="990">
          <cell r="A990" t="str">
            <v>2204092780</v>
          </cell>
          <cell r="B990" t="str">
            <v>220401001</v>
          </cell>
          <cell r="C990" t="str">
            <v>1202200032870</v>
          </cell>
          <cell r="D990" t="str">
            <v>ООО "Энергия +"</v>
          </cell>
          <cell r="E990" t="str">
            <v>659315, АЛТАЙСКИЙ КРАЙ, ГОРОД БИЙСК, УЛИЦА ЛЕНИНГРАДСКАЯ УЛИЦА, ДОМ 105, КВАРТИРА 9</v>
          </cell>
          <cell r="F990" t="str">
            <v>микропредприятие</v>
          </cell>
        </row>
        <row r="991">
          <cell r="A991">
            <v>2204092927</v>
          </cell>
          <cell r="B991">
            <v>220401001</v>
          </cell>
          <cell r="C991" t="str">
            <v>1202200035168</v>
          </cell>
          <cell r="D991" t="str">
            <v>ООО "ТЭК "Феникс"</v>
          </cell>
          <cell r="E991" t="str">
            <v>659323, Алтайский край, г. Бийск, ул. Ивана Тургенева, 220, оф.2</v>
          </cell>
          <cell r="F991" t="str">
            <v>микропредприятие</v>
          </cell>
          <cell r="G991">
            <v>0</v>
          </cell>
        </row>
        <row r="992">
          <cell r="A992">
            <v>2204093085</v>
          </cell>
          <cell r="B992" t="str">
            <v>220401001</v>
          </cell>
          <cell r="C992" t="str">
            <v>1202200036994</v>
          </cell>
          <cell r="D992" t="str">
            <v>ООО "Алтай-регион"</v>
          </cell>
          <cell r="E992" t="str">
            <v>659322, Алтайский край, г. Бийск, ул. Социалистическая, д. 1, к. 97/1, этаж 1</v>
          </cell>
          <cell r="F992" t="str">
            <v>микропредприятие</v>
          </cell>
          <cell r="G992">
            <v>0</v>
          </cell>
          <cell r="H992" t="str">
            <v>15.03.2021г.</v>
          </cell>
        </row>
        <row r="993">
          <cell r="A993" t="str">
            <v>2311303273</v>
          </cell>
          <cell r="B993" t="str">
            <v>237301001</v>
          </cell>
          <cell r="C993" t="str">
            <v>1202300016115</v>
          </cell>
          <cell r="D993" t="str">
            <v>ООО "БИОИНЖИНИРИНГ"</v>
          </cell>
          <cell r="E993" t="str">
            <v>352332, Краснодарский край, Усть-Лабинский р-н, г Усть-Лабинск, Заполотняная ул, д. 21, офис 2</v>
          </cell>
          <cell r="F993" t="str">
            <v>микропредприятие</v>
          </cell>
          <cell r="G993">
            <v>0</v>
          </cell>
        </row>
        <row r="994">
          <cell r="A994" t="str">
            <v>4205393222</v>
          </cell>
          <cell r="B994" t="str">
            <v>420501001</v>
          </cell>
          <cell r="C994" t="str">
            <v>1204200016283</v>
          </cell>
          <cell r="D994" t="str">
            <v>ООО "Центр-Ойл"</v>
          </cell>
          <cell r="E994" t="str">
            <v>Кемеровская область, г Кемерово, Кузнецкий пр-кт, соор. 156а</v>
          </cell>
          <cell r="F994" t="str">
            <v>малое предприятие</v>
          </cell>
          <cell r="G994">
            <v>0</v>
          </cell>
        </row>
        <row r="995">
          <cell r="A995" t="str">
            <v>5024202365</v>
          </cell>
          <cell r="B995" t="str">
            <v>502401001</v>
          </cell>
          <cell r="C995" t="str">
            <v>1205000003273</v>
          </cell>
          <cell r="D995" t="str">
            <v>ООО "Конкорд"</v>
          </cell>
          <cell r="F995" t="str">
            <v>микропредприятие</v>
          </cell>
        </row>
        <row r="996">
          <cell r="A996">
            <v>5302015098</v>
          </cell>
          <cell r="B996" t="str">
            <v>530201001</v>
          </cell>
          <cell r="C996" t="str">
            <v>1205300002489</v>
          </cell>
          <cell r="D996" t="str">
            <v>ООО "ВМ Юнион"</v>
          </cell>
          <cell r="E996" t="str">
            <v>175400, ОБЛАСТЬ НОВГОРОДСКАЯ, РАЙОН ВАЛДАЙСКИЙ, ГОРОД ВАЛДАЙ, ПРОСПЕКТ ВАСИЛЬЕВА, ДОМ 32, ПОМЕЩЕНИЕ 1</v>
          </cell>
          <cell r="F996" t="str">
            <v>микропредприятие</v>
          </cell>
          <cell r="G996" t="str">
            <v xml:space="preserve">Действующее предприятие с 2017г., Адрес, ГД совпадает,  ГК (10 на исп. на сумму 3,6 млн. руб.), АС </v>
          </cell>
          <cell r="H996" t="str">
            <v/>
          </cell>
        </row>
        <row r="997">
          <cell r="A997" t="str">
            <v>5433974066</v>
          </cell>
          <cell r="B997" t="str">
            <v>543301001</v>
          </cell>
          <cell r="C997" t="str">
            <v>1205400020385</v>
          </cell>
          <cell r="D997" t="str">
            <v>ООО "ТД "КРОНОСС"</v>
          </cell>
          <cell r="E997" t="str">
            <v>630559, НОВОСИБИРСКАЯ ОБЛАСТЬ, РАБОЧИЙ ПОСЕЛОК КОЛЬЦОВО,  УЛИЦА МОЛОДЁЖНАЯ, ДОМ 2, ОФИС 9</v>
          </cell>
          <cell r="F997" t="str">
            <v>микропредприятие</v>
          </cell>
        </row>
        <row r="998">
          <cell r="A998" t="str">
            <v>5501199869</v>
          </cell>
          <cell r="B998" t="str">
            <v>550101001</v>
          </cell>
          <cell r="C998" t="str">
            <v>1205500003279</v>
          </cell>
          <cell r="D998" t="str">
            <v>ООО "СГ-Инжиниринг"</v>
          </cell>
          <cell r="E998" t="str">
            <v>644100, Россия, Омская область, г. Омск, ул. Белозерова, д. 2, кв. 63</v>
          </cell>
          <cell r="F998" t="str">
            <v>микропредприятие</v>
          </cell>
          <cell r="G998" t="str">
            <v/>
          </cell>
          <cell r="H998" t="str">
            <v/>
          </cell>
        </row>
        <row r="999">
          <cell r="A999" t="str">
            <v>5809004921</v>
          </cell>
          <cell r="B999" t="str">
            <v>580901001</v>
          </cell>
          <cell r="C999" t="str">
            <v>1205800004662</v>
          </cell>
          <cell r="D999" t="str">
            <v>ООО "Беском"</v>
          </cell>
          <cell r="E999" t="str">
            <v>442780, ПЕНЗЕНСКАЯ ОБЛАСТЬ, БЕССОНОВСКИЙ РАЙОН, СЕЛО БЕССОНОВКА, УЛИЦА СВЕТЛАЯ , ДОМ 4</v>
          </cell>
          <cell r="F999" t="str">
            <v>микропредприятие</v>
          </cell>
        </row>
        <row r="1000">
          <cell r="A1000" t="str">
            <v>6168111858</v>
          </cell>
          <cell r="B1000" t="str">
            <v>616801001</v>
          </cell>
          <cell r="C1000" t="str">
            <v>1206100021489</v>
          </cell>
          <cell r="D1000" t="str">
            <v>ООО "РЕГИОНТРЕЙДЮГ"</v>
          </cell>
          <cell r="E1000" t="str">
            <v>344015, РОСТОВСКАЯ ОБЛАСТЬ, Г. РОСТОВ-НА-ДОНУ, УЛ. ЗОРГЕ, Д. 25/5, КВ. 108</v>
          </cell>
          <cell r="F1000" t="str">
            <v>микропредприятие</v>
          </cell>
        </row>
        <row r="1001">
          <cell r="A1001" t="str">
            <v>6686124255</v>
          </cell>
          <cell r="B1001" t="str">
            <v>667101001</v>
          </cell>
          <cell r="C1001" t="str">
            <v>1206600017403</v>
          </cell>
          <cell r="D1001" t="str">
            <v>ООО "Ферус"</v>
          </cell>
          <cell r="E1001" t="str">
            <v>620014, Свердловская область, город Екатеринбург, ул. Хохрякова, стр 3а, эт/пом 4/2-7</v>
          </cell>
          <cell r="F1001" t="str">
            <v>микропредприятие</v>
          </cell>
          <cell r="G1001">
            <v>0</v>
          </cell>
        </row>
        <row r="1002">
          <cell r="A1002">
            <v>6658536634</v>
          </cell>
          <cell r="B1002" t="str">
            <v>665801001</v>
          </cell>
          <cell r="C1002" t="str">
            <v>1206600043594</v>
          </cell>
          <cell r="D1002" t="str">
            <v>ООО "КЛИМАТ ПРОФ"</v>
          </cell>
          <cell r="E1002" t="str">
            <v>620131, Российская Федерация, СВЕРДЛОВСКАЯ, ЕКАТЕРИНБУРГ, КРАУЛЯ, ДОМ 168В, КВАРТИРА 207</v>
          </cell>
          <cell r="F1002" t="str">
            <v>микропредприятие</v>
          </cell>
          <cell r="G1002">
            <v>0</v>
          </cell>
          <cell r="H1002" t="str">
            <v/>
          </cell>
        </row>
        <row r="1003">
          <cell r="A1003">
            <v>7447293208</v>
          </cell>
          <cell r="B1003" t="str">
            <v>744801001</v>
          </cell>
          <cell r="C1003" t="str">
            <v>1207400001984</v>
          </cell>
          <cell r="D1003" t="str">
            <v>ООО "Блиц"</v>
          </cell>
          <cell r="E1003" t="str">
            <v>454084, Челябинская область, город Челябинск, Каслинская улица, дом 5, пом/каб 1/104</v>
          </cell>
          <cell r="F1003" t="str">
            <v>микропредприятие</v>
          </cell>
          <cell r="G1003">
            <v>0</v>
          </cell>
          <cell r="H1003" t="str">
            <v>24.03.2021г.</v>
          </cell>
        </row>
        <row r="1004">
          <cell r="A1004" t="str">
            <v>7606122112</v>
          </cell>
          <cell r="B1004" t="str">
            <v>760601001</v>
          </cell>
          <cell r="C1004" t="str">
            <v>1207600002708</v>
          </cell>
          <cell r="D1004" t="str">
            <v>ООО "Ярославский лакокрасочный завод"</v>
          </cell>
          <cell r="E1004" t="str">
            <v>150003, Ярославская область, город Ярославль, пр-кт Октября, д. 88, офис 247</v>
          </cell>
          <cell r="F1004" t="str">
            <v>микропредприятие</v>
          </cell>
          <cell r="G1004">
            <v>0</v>
          </cell>
        </row>
        <row r="1005">
          <cell r="A1005">
            <v>7720498520</v>
          </cell>
          <cell r="B1005" t="str">
            <v>772001001</v>
          </cell>
          <cell r="C1005" t="str">
            <v>1207700110298</v>
          </cell>
          <cell r="D1005" t="str">
            <v>ООО "Эталон"</v>
          </cell>
          <cell r="E1005" t="str">
            <v>111524, город Москва, Электродная ул., д. 2 стр. 7, эт 5 пом XII ком 17</v>
          </cell>
          <cell r="F1005" t="str">
            <v>микропредприятие</v>
          </cell>
          <cell r="G1005">
            <v>0</v>
          </cell>
        </row>
        <row r="1006">
          <cell r="A1006" t="str">
            <v>7720646256</v>
          </cell>
          <cell r="B1006" t="str">
            <v>772001001</v>
          </cell>
          <cell r="C1006" t="str">
            <v>1207700327262</v>
          </cell>
          <cell r="D1006" t="str">
            <v>ООО "Технолаб"</v>
          </cell>
          <cell r="E1006" t="str">
            <v>111123, ГОРОД МОСКВА, ЭНТУЗИАСТОВ ШОССЕ, ДОМ 56, СТРОЕНИЕ 24, ЭТАЖ 1 КОМ №63</v>
          </cell>
          <cell r="F1006" t="str">
            <v>микропредприятие</v>
          </cell>
        </row>
        <row r="1007">
          <cell r="A1007">
            <v>9718167034</v>
          </cell>
          <cell r="B1007">
            <v>771801001</v>
          </cell>
          <cell r="C1007" t="str">
            <v>1207700492273</v>
          </cell>
          <cell r="D1007" t="str">
            <v>ООО "Научное оборудование НВ-ЛАБ"</v>
          </cell>
          <cell r="E1007" t="str">
            <v>107076, г. Москва, ул. Короленко, д.1</v>
          </cell>
          <cell r="F1007" t="str">
            <v>среднее предприятие</v>
          </cell>
          <cell r="G1007">
            <v>0</v>
          </cell>
        </row>
        <row r="1008">
          <cell r="A1008" t="str">
            <v>7839129978</v>
          </cell>
          <cell r="B1008" t="str">
            <v>781401001</v>
          </cell>
          <cell r="C1008" t="str">
            <v>1207800103631</v>
          </cell>
          <cell r="D1008" t="str">
            <v>ООО "ПКН" (г. Спб)</v>
          </cell>
          <cell r="E1008" t="str">
            <v>197183, город Санкт-Петербург, Школьная ул, д. 2 литера А, помещ. 1-н, 6-н, офис №2</v>
          </cell>
          <cell r="F1008" t="str">
            <v xml:space="preserve"> - </v>
          </cell>
          <cell r="G1008">
            <v>0</v>
          </cell>
        </row>
        <row r="1009">
          <cell r="A1009" t="str">
            <v>7811753760</v>
          </cell>
          <cell r="B1009" t="str">
            <v>781101001</v>
          </cell>
          <cell r="C1009" t="str">
            <v>1207800165264</v>
          </cell>
          <cell r="D1009" t="str">
            <v>АО "РНЦ "Прикладная Химия (Гипх)"</v>
          </cell>
          <cell r="E1009" t="str">
            <v>193232, город Санкт-Петербург, ул Крыленко, д. 26 литера А</v>
          </cell>
          <cell r="F1009" t="str">
            <v>-</v>
          </cell>
        </row>
        <row r="1010">
          <cell r="A1010" t="str">
            <v>1644097956</v>
          </cell>
          <cell r="B1010" t="str">
            <v>165501001</v>
          </cell>
          <cell r="C1010" t="str">
            <v>1211600015835</v>
          </cell>
          <cell r="D1010" t="str">
            <v>ООО "КОВАЧ"</v>
          </cell>
          <cell r="E1010" t="str">
            <v>420021, РОССИЯ, РЕСП. ТАТАРСТАН, ГОРОД КАЗАНЬ, КАРИМА ТИНЧУРИНА УЛ., Д. 7, КВ. 24</v>
          </cell>
          <cell r="F1010" t="str">
            <v>микропредприятие</v>
          </cell>
        </row>
        <row r="1011">
          <cell r="A1011">
            <v>1651089593</v>
          </cell>
          <cell r="B1011">
            <v>165101001</v>
          </cell>
          <cell r="C1011" t="str">
            <v>1211600062849</v>
          </cell>
          <cell r="D1011" t="str">
            <v>ООО "Кемикалтрейд"</v>
          </cell>
          <cell r="E1011" t="str">
            <v>423582, РОССИЯ, РЕСПУБЛИКА ТАТАРСТАН, Г. НИЖНЕКАМСК, УЛ. ГАГАРИНА, Д. 29, КВ. 113</v>
          </cell>
          <cell r="F1011" t="str">
            <v>микропредприятие</v>
          </cell>
          <cell r="G1011" t="str">
            <v>Действующее, с 2015г.Адрес и ГД совпадаетИП и исков в отношении предприятия нет</v>
          </cell>
          <cell r="H1011" t="str">
            <v/>
          </cell>
        </row>
        <row r="1012">
          <cell r="A1012" t="str">
            <v>2204093303</v>
          </cell>
          <cell r="B1012" t="str">
            <v> 220401001</v>
          </cell>
          <cell r="C1012" t="str">
            <v>1212200001441</v>
          </cell>
          <cell r="D1012" t="str">
            <v>ООО "ТД "Стройкомплектация"</v>
          </cell>
          <cell r="E1012" t="str">
            <v>659300, РОССИЯ, АЛТАЙСКИЙ КРАЙ, ГОРОД БИЙСК, УЛ. РЕВОЛЮЦИИ, Д. 108</v>
          </cell>
          <cell r="F1012" t="str">
            <v>микропредприятие</v>
          </cell>
        </row>
        <row r="1013">
          <cell r="A1013" t="str">
            <v>2224207742</v>
          </cell>
          <cell r="B1013" t="str">
            <v>222401001</v>
          </cell>
          <cell r="C1013" t="str">
            <v>1212200001474</v>
          </cell>
          <cell r="D1013" t="str">
            <v>ООО "МирАгри"</v>
          </cell>
          <cell r="E1013" t="str">
            <v>656037, АЛТАЙСКИЙ КРАЙ, ГОРОД БАРНАУЛ , УЛИЦА СЕВЕРО-ЗАПАДНАЯ., Д. 4Д, КАБИНЕТ 301</v>
          </cell>
          <cell r="F1013" t="str">
            <v>микропредприятие</v>
          </cell>
        </row>
        <row r="1014">
          <cell r="A1014" t="str">
            <v>2204093487</v>
          </cell>
          <cell r="B1014" t="str">
            <v>220401001</v>
          </cell>
          <cell r="C1014" t="str">
            <v>1212200004103</v>
          </cell>
          <cell r="D1014" t="str">
            <v>ООО "Юпитер"</v>
          </cell>
          <cell r="E1014" t="str">
            <v>659334, АЛТАЙСКИЙ КРАЙ, ГОРОД БИЙСК Г.О., БИЙСК Г., БИЙСК Г., ГОНЧАРНЫЙ ПЕР., Д. 36</v>
          </cell>
          <cell r="F1014" t="str">
            <v>микропредприятие</v>
          </cell>
        </row>
        <row r="1015">
          <cell r="A1015" t="str">
            <v>2223637904</v>
          </cell>
          <cell r="B1015" t="str">
            <v>222301001</v>
          </cell>
          <cell r="C1015" t="str">
            <v>1212200020592</v>
          </cell>
          <cell r="D1015" t="str">
            <v>ООО "Тантос"</v>
          </cell>
          <cell r="E1015" t="str">
            <v>656063, Алтайский край, г Барнаул, Базовый проезд, д. 7, офис 2</v>
          </cell>
          <cell r="F1015" t="str">
            <v xml:space="preserve"> - </v>
          </cell>
          <cell r="G1015">
            <v>0</v>
          </cell>
        </row>
        <row r="1016">
          <cell r="A1016" t="str">
            <v>2291001680</v>
          </cell>
          <cell r="B1016" t="str">
            <v>229101001</v>
          </cell>
          <cell r="C1016" t="str">
            <v>1212200030063</v>
          </cell>
          <cell r="D1016" t="str">
            <v>ООО "Снаб22"</v>
          </cell>
          <cell r="E1016" t="str">
            <v>658076, Алтайский край, п Зато Сибирский, ул Победы, д. 2, кв. 128</v>
          </cell>
          <cell r="F1016" t="str">
            <v>микропредприятие</v>
          </cell>
        </row>
        <row r="1017">
          <cell r="A1017" t="str">
            <v>4706042056</v>
          </cell>
          <cell r="B1017" t="str">
            <v>470601001</v>
          </cell>
          <cell r="C1017" t="str">
            <v>1214700003440</v>
          </cell>
          <cell r="D1017" t="str">
            <v>ООО "Мэджик Хэппи"</v>
          </cell>
          <cell r="E1017" t="str">
            <v>187342, Ленинградская область, Кировский р-н, г Кировск, Набережная ул, д. 19, кв. 717</v>
          </cell>
          <cell r="F1017" t="str">
            <v>микропредприятие</v>
          </cell>
          <cell r="G1017" t="str">
            <v>Действующее предприятие, Адрес, ГД совпадает, имеет ГК 3989(на исп.), АС (74 772 ответчик, на сумму 13 млрд. руб.), СОЮ-(112 098дел)(Споры по КоАП 29 дел)Исп. производства (298): 25,9 млн р.(штрафы, госпошлина)</v>
          </cell>
        </row>
        <row r="1018">
          <cell r="A1018">
            <v>5001140465</v>
          </cell>
          <cell r="B1018">
            <v>500101001</v>
          </cell>
          <cell r="C1018" t="str">
            <v>1215000072100</v>
          </cell>
          <cell r="D1018" t="str">
            <v>ООО "ПК КЛЕОМЕД"</v>
          </cell>
          <cell r="E1018" t="str">
            <v>143903, Московская обл., г. Балашиха, ул. Октябрьская, д. 10, помещ. III</v>
          </cell>
          <cell r="F1018" t="str">
            <v>микропредприятие</v>
          </cell>
          <cell r="G1018" t="str">
            <v>Действующее предприятие, Адрес, ГД совпадает, имеет ГК 32(18на испол.), АС 2(2ответчик, закр.)Действующее с 2014г.</v>
          </cell>
          <cell r="H1018" t="str">
            <v/>
          </cell>
        </row>
        <row r="1019">
          <cell r="A1019" t="str">
            <v>5031143128</v>
          </cell>
          <cell r="B1019" t="str">
            <v>503101001</v>
          </cell>
          <cell r="C1019" t="str">
            <v>1215000111480</v>
          </cell>
          <cell r="D1019" t="str">
            <v>ООО "Научно-производственное предприятие Иныестметаллургмаш"</v>
          </cell>
          <cell r="E1019" t="str">
            <v>144001, РОССИЯ, МОСКОВСКАЯ ОБЛ., ЭЛЕКТРОСТАЛЬ Г.О., ЭЛЕКТРОСТАЛЬ Г., СТРОИТЕЛЬНЫЙ ПЕР., Д. 9, ОФИС 228</v>
          </cell>
          <cell r="F1019" t="str">
            <v>микропредприятие</v>
          </cell>
        </row>
        <row r="1020">
          <cell r="A1020" t="str">
            <v>5406812676</v>
          </cell>
          <cell r="B1020" t="str">
            <v>540601001</v>
          </cell>
          <cell r="C1020" t="str">
            <v>1215400017942</v>
          </cell>
          <cell r="D1020" t="str">
            <v>ООО ГК "Интерстилс-Новосибирск"</v>
          </cell>
          <cell r="E1020" t="str">
            <v>630007, РОССИЯ, НОВОСИБИРСКАЯ ОБЛ, ГОРОД НОВОСИБИРСК Г.О., НОВОСИБИРСК Г, ОКТЯБРЬСКАЯ МГСТР., ЗД. 4, ПОМЕЩ. 503</v>
          </cell>
          <cell r="F1020" t="str">
            <v>микропредприятие</v>
          </cell>
        </row>
        <row r="1021">
          <cell r="A1021" t="str">
            <v>5410087999</v>
          </cell>
          <cell r="B1021" t="str">
            <v>541001001</v>
          </cell>
          <cell r="C1021" t="str">
            <v>1215400021594</v>
          </cell>
          <cell r="D1021" t="str">
            <v>ООО "Дакар"</v>
          </cell>
          <cell r="E1021" t="str">
            <v>630129, РОССИЯ, НОВОСИБИРСКАЯ ОБЛ., Г. НОВОСИБИРСК, УЛ. ТАЙГИНСКАЯ, Д. 7, 2 ЭТАЖ КАБИНЕТ 207</v>
          </cell>
          <cell r="F1021" t="str">
            <v>микропредприятие</v>
          </cell>
        </row>
        <row r="1022">
          <cell r="A1022">
            <v>5407981719</v>
          </cell>
          <cell r="B1022" t="str">
            <v>540701001</v>
          </cell>
          <cell r="C1022" t="str">
            <v>1215400023960</v>
          </cell>
          <cell r="D1022" t="str">
            <v>ООО "Титан"</v>
          </cell>
          <cell r="E1022" t="str">
            <v>630132, Новосибирская область, г Новосибирск, ул Салтыкова-Щедрина, д. 118, кв. 88</v>
          </cell>
          <cell r="F1022" t="str">
            <v>микропредприятие</v>
          </cell>
          <cell r="G1022">
            <v>0</v>
          </cell>
        </row>
        <row r="1023">
          <cell r="A1023">
            <v>5407982230</v>
          </cell>
          <cell r="B1023" t="str">
            <v>540401001</v>
          </cell>
          <cell r="C1023" t="str">
            <v>1215400031285</v>
          </cell>
          <cell r="D1023" t="str">
            <v>ООО "СИБТЕХСНАБ"</v>
          </cell>
          <cell r="E1023" t="str">
            <v>630108, НОВОСИБИРСКАЯ ОБЛАСТЬ, Г.О. ГОРОД НОВОСИБИРСК, Г НОВОСИБИРСК, УЛ СТАНЦИОННАЯ, Д. 15/2, ОФИС 15</v>
          </cell>
          <cell r="F1023" t="str">
            <v>микропредприятие</v>
          </cell>
        </row>
        <row r="1024">
          <cell r="A1024" t="str">
            <v>5404223393</v>
          </cell>
          <cell r="B1024" t="str">
            <v>540401001</v>
          </cell>
          <cell r="C1024" t="str">
            <v>1215400043583</v>
          </cell>
          <cell r="D1024" t="str">
            <v>ООО "Пила"</v>
          </cell>
          <cell r="E1024" t="str">
            <v>Новосибирская область</v>
          </cell>
          <cell r="F1024" t="str">
            <v>микропредприятие</v>
          </cell>
        </row>
        <row r="1025">
          <cell r="A1025" t="str">
            <v>5836695509</v>
          </cell>
          <cell r="B1025" t="str">
            <v>583601001</v>
          </cell>
          <cell r="C1025" t="str">
            <v>1215800001394</v>
          </cell>
          <cell r="D1025" t="str">
            <v>ООО "Купер"</v>
          </cell>
          <cell r="E1025" t="str">
            <v>440026, РОССИЯ, ПЕНЗЕНСКАЯ ОБЛ., ГОРОД ПЕНЗА Г.О., ПЕНЗА Г., ПЕНЗА Г., КИРОВА УЛ., СТР. 63, ПОМЕЩ. 1</v>
          </cell>
          <cell r="F1025" t="str">
            <v>микропредприятие</v>
          </cell>
        </row>
        <row r="1026">
          <cell r="A1026" t="str">
            <v>6168115316</v>
          </cell>
          <cell r="B1026" t="str">
            <v>616801001</v>
          </cell>
          <cell r="C1026" t="str">
            <v>1216100027505</v>
          </cell>
          <cell r="D1026" t="str">
            <v>ООО "РЕГИОН ПРОФИ"</v>
          </cell>
          <cell r="E1026" t="str">
            <v>344103, РОССИЯ, РОСТОВСКАЯ ОБЛ., ГОРОД РОСТОВ-НА-ДОНУ Г.О., РОСТОВ-НА-ДОНУ Г., МАЛИНОВСКОГО УЛ., Д. 54Б, ПОМЕЩ. 2-4, 8-11</v>
          </cell>
          <cell r="F1026" t="str">
            <v>микропредприятие</v>
          </cell>
        </row>
        <row r="1027">
          <cell r="A1027" t="str">
            <v>6229098639</v>
          </cell>
          <cell r="B1027">
            <v>623401001</v>
          </cell>
          <cell r="C1027" t="str">
            <v>1216200008640</v>
          </cell>
          <cell r="D1027" t="str">
            <v>ООО "Техформат-Групп"</v>
          </cell>
          <cell r="E1027" t="str">
            <v>390000, г. Рязань, ул. 3-и бутырки, строение 1Д, офис 204</v>
          </cell>
          <cell r="F1027" t="str">
            <v>микропредприятие</v>
          </cell>
        </row>
        <row r="1028">
          <cell r="A1028">
            <v>6454126693</v>
          </cell>
          <cell r="B1028" t="str">
            <v>645001001</v>
          </cell>
          <cell r="C1028" t="str">
            <v>1216400009715</v>
          </cell>
          <cell r="D1028" t="str">
            <v>ООО "МЕГА ДЕЛЬТА ГРУПП"</v>
          </cell>
          <cell r="E1028" t="str">
            <v>410056, Российская Федерация, САРАТОВСКАЯ, Саратов, ВОЛЬСКАЯ, Д. 39, ПОМЕЩ. 2</v>
          </cell>
          <cell r="F1028" t="str">
            <v>микропредприятие</v>
          </cell>
          <cell r="G1028" t="str">
            <v>Действующее, с 23.01.2020г.Адрес и ГД совпадаетОтрицательных маркеров  в отношении предприятия нет, в связи с деятельностью предприятия чуть более года.</v>
          </cell>
          <cell r="H1028" t="str">
            <v/>
          </cell>
        </row>
        <row r="1029">
          <cell r="A1029" t="str">
            <v>6686131799</v>
          </cell>
          <cell r="B1029" t="str">
            <v>668601001</v>
          </cell>
          <cell r="C1029" t="str">
            <v>1216600016544</v>
          </cell>
          <cell r="D1029" t="str">
            <v>ООО "МЦЭС"</v>
          </cell>
          <cell r="E1029" t="str">
            <v>620091, Свердловская область, г. Екатеринбург, ул. Электриков, стр. 16Б, офис 14</v>
          </cell>
          <cell r="F1029" t="str">
            <v>микропредприятие</v>
          </cell>
        </row>
        <row r="1030">
          <cell r="A1030" t="str">
            <v>6671197116</v>
          </cell>
          <cell r="B1030" t="str">
            <v>667101001</v>
          </cell>
          <cell r="C1030" t="str">
            <v>1216600073656</v>
          </cell>
          <cell r="D1030" t="str">
            <v>ООО "Лемфлекс-инжиниринг"</v>
          </cell>
          <cell r="F1030" t="str">
            <v>-</v>
          </cell>
        </row>
        <row r="1031">
          <cell r="A1031" t="str">
            <v>6678116807</v>
          </cell>
          <cell r="B1031" t="str">
            <v>667801001</v>
          </cell>
          <cell r="C1031" t="str">
            <v>1216600078243</v>
          </cell>
          <cell r="D1031" t="str">
            <v>ООО "УРТ"</v>
          </cell>
          <cell r="E1031" t="str">
            <v xml:space="preserve">620141, Свердловская область, г. Екатеринбург, ул. Автомагистральная, стр.37 </v>
          </cell>
          <cell r="F1031" t="str">
            <v>микропредприятие</v>
          </cell>
        </row>
        <row r="1032">
          <cell r="A1032">
            <v>6732216841</v>
          </cell>
          <cell r="B1032">
            <v>673201001</v>
          </cell>
          <cell r="C1032" t="str">
            <v>1216700014960</v>
          </cell>
          <cell r="D1032" t="str">
            <v>ООО "Империал"</v>
          </cell>
          <cell r="E1032" t="str">
            <v>214018, Смоленская обл., г. Смоленск, проспект Гагарина, д. 30, кв. 107</v>
          </cell>
          <cell r="F1032" t="str">
            <v>микропредприятие</v>
          </cell>
          <cell r="G1032" t="str">
            <v/>
          </cell>
          <cell r="H1032" t="str">
            <v/>
          </cell>
        </row>
        <row r="1033">
          <cell r="A1033">
            <v>7017486624</v>
          </cell>
          <cell r="B1033" t="str">
            <v>701701001</v>
          </cell>
          <cell r="C1033" t="str">
            <v>1217000007333</v>
          </cell>
          <cell r="D1033" t="str">
            <v>ООО "МЦ"</v>
          </cell>
          <cell r="E1033" t="str">
            <v>634032, Томская область, г Томск, ул Герасименко, д. 3в, кв. 70</v>
          </cell>
          <cell r="F1033" t="str">
            <v>микропредприятие</v>
          </cell>
          <cell r="G1033">
            <v>0</v>
          </cell>
        </row>
        <row r="1034">
          <cell r="A1034">
            <v>7727469630</v>
          </cell>
          <cell r="B1034">
            <v>772701001</v>
          </cell>
          <cell r="C1034" t="str">
            <v>1217700342672</v>
          </cell>
          <cell r="D1034" t="str">
            <v>ФГБУ "РСТ"</v>
          </cell>
          <cell r="E1034" t="str">
            <v>117418, г. Москва, Нахимовский проспект, дом 31, корп. 2</v>
          </cell>
          <cell r="F1034" t="str">
            <v>-</v>
          </cell>
          <cell r="G1034">
            <v>0</v>
          </cell>
          <cell r="H1034" t="str">
            <v>19.10.2021г.</v>
          </cell>
        </row>
        <row r="1035">
          <cell r="A1035" t="str">
            <v>9715411975</v>
          </cell>
          <cell r="B1035" t="str">
            <v>771501001</v>
          </cell>
          <cell r="C1035" t="str">
            <v>1217700647812</v>
          </cell>
          <cell r="D1035" t="str">
            <v>АО "НАУЧНО-ПРОИЗВОДСТВЕННОЕ ОБЪЕДИНЕНИЕ "ТЕХНОМАШ" ИМЕНИ С.А. АФАНАСЬЕВА"</v>
          </cell>
          <cell r="E1035" t="str">
            <v>127018, РОССИЯ, Г. МОСКВА, ВН.ТЕР.Г. МУНИЦИПАЛЬНЫЙ ОКРУГ МАРЬИНА РОЩА, МАРЬИНОЙ РОЩИ 3-Й ПР-Д, Д. 40, СТР. 1</v>
          </cell>
          <cell r="F1035" t="str">
            <v>-</v>
          </cell>
        </row>
        <row r="1036">
          <cell r="A1036">
            <v>7804679191</v>
          </cell>
          <cell r="B1036" t="str">
            <v>780401001</v>
          </cell>
          <cell r="C1036" t="str">
            <v>1217800006346</v>
          </cell>
          <cell r="D1036" t="str">
            <v>ООО "НПО Электропривод"</v>
          </cell>
          <cell r="E1036" t="str">
            <v>195197, город Санкт-Петербург, Полюстровский пр-кт, д. 43 литера А, помещ. 10-н ком. 33</v>
          </cell>
          <cell r="F1036" t="str">
            <v>микропредприятие</v>
          </cell>
          <cell r="G1036">
            <v>0</v>
          </cell>
        </row>
        <row r="1037">
          <cell r="A1037">
            <v>7804681271</v>
          </cell>
          <cell r="B1037">
            <v>780401001</v>
          </cell>
          <cell r="C1037" t="str">
            <v>1217800043196</v>
          </cell>
          <cell r="D1037" t="str">
            <v>ООО "ПО ИП"</v>
          </cell>
          <cell r="E1037" t="str">
            <v>195257, г. Санкт-Петербург, Внутригородская территория муниципальный округ Академическое, пр-т Гражданский, д. №90, корпус 6, литер А, кв. 22</v>
          </cell>
          <cell r="F1037" t="str">
            <v>микропредприятие</v>
          </cell>
          <cell r="G1037">
            <v>0</v>
          </cell>
          <cell r="H1037" t="str">
            <v/>
          </cell>
        </row>
        <row r="1038">
          <cell r="A1038" t="str">
            <v>7802897476</v>
          </cell>
          <cell r="B1038" t="str">
            <v>781101001</v>
          </cell>
          <cell r="C1038" t="str">
            <v>1217800111715</v>
          </cell>
          <cell r="D1038" t="str">
            <v>ООО "Армамаркет"</v>
          </cell>
          <cell r="E1038" t="str">
            <v>193079, РОССИЯ, Г. САНКТ-ПЕТЕРБУРГ, ВН.ТЕР.Г. МУНИЦИПАЛЬНЫЙ ОКРУГ НАРОДНЫЙ, ОКТЯБРЬСКАЯ НАБ., Д. 104, К. 12, ЛИТЕРА В, ПОМЕЩ. 4-Н/3</v>
          </cell>
          <cell r="F1038" t="str">
            <v>микропредприятие</v>
          </cell>
        </row>
        <row r="1039">
          <cell r="A1039" t="str">
            <v>2223639355</v>
          </cell>
          <cell r="B1039" t="str">
            <v>222301001</v>
          </cell>
          <cell r="C1039" t="str">
            <v>1222200002749</v>
          </cell>
          <cell r="D1039" t="str">
            <v>ООО "Компрессор"</v>
          </cell>
          <cell r="E1039" t="str">
            <v>656019, Алтайский край, г Барнаул, Новая ул, д. 25</v>
          </cell>
          <cell r="F1039" t="str">
            <v>микропредприятие</v>
          </cell>
          <cell r="G1039">
            <v>0</v>
          </cell>
        </row>
        <row r="1040">
          <cell r="A1040">
            <v>2204095710</v>
          </cell>
          <cell r="B1040" t="str">
            <v>220401001</v>
          </cell>
          <cell r="C1040" t="str">
            <v>1222200006720</v>
          </cell>
          <cell r="D1040" t="str">
            <v>ООО "Техносервис"</v>
          </cell>
          <cell r="E1040" t="str">
            <v>659315,Алтайский край, г. Бийск, ул. Социалистическая, д.17, лит. Т1</v>
          </cell>
          <cell r="F1040" t="str">
            <v>микропредприятие</v>
          </cell>
          <cell r="G1040">
            <v>0</v>
          </cell>
        </row>
        <row r="1041">
          <cell r="A1041" t="str">
            <v>2204095808</v>
          </cell>
          <cell r="B1041" t="str">
            <v>220401001</v>
          </cell>
          <cell r="C1041" t="str">
            <v>1222200007611</v>
          </cell>
          <cell r="D1041" t="str">
            <v>ООО "Энергопрофиль"</v>
          </cell>
          <cell r="E1041" t="str">
            <v>659315, РОССИЯ, АЛТАЙСКИЙ КРАЙ, Г. БИЙСК, УЛ. ИМЕНИ ГЕРОЯ СОВЕТСКОГО СОЮЗА ВАСИЛЬЕВА, ЗД. 64/1, ОФИС 3</v>
          </cell>
          <cell r="F1041" t="str">
            <v>микропредприятие</v>
          </cell>
        </row>
        <row r="1042">
          <cell r="A1042" t="str">
            <v>2204095847</v>
          </cell>
          <cell r="B1042" t="str">
            <v>220401001</v>
          </cell>
          <cell r="C1042" t="str">
            <v>1222200008007</v>
          </cell>
          <cell r="D1042" t="str">
            <v>ООО "КИТ Строй Монтаж"</v>
          </cell>
          <cell r="E1042" t="str">
            <v>659303, АЛТАЙСКИЙ КРАЙ, ГОРОД БИЙСК., ПЕР. НИКОЛАЯ ГАСТЕЛЛО,  Д. 6/1, КВ. 40</v>
          </cell>
          <cell r="F1042" t="str">
            <v>малое предприятие</v>
          </cell>
        </row>
        <row r="1043">
          <cell r="A1043">
            <v>2204096368</v>
          </cell>
          <cell r="B1043" t="str">
            <v>220401001</v>
          </cell>
          <cell r="C1043" t="str">
            <v>1222200014981</v>
          </cell>
          <cell r="D1043" t="str">
            <v>ООО "Алтайпромснаб"</v>
          </cell>
          <cell r="E1043" t="str">
            <v>659321, АЛТАЙСКИЙ КРАЙ, ГОРОД БИЙСК, УЛ.МАШИНОСТРОИТЕЛЕЙ, Д. 25, КВ. 64</v>
          </cell>
          <cell r="F1043" t="str">
            <v>микропредприятие</v>
          </cell>
          <cell r="G1043">
            <v>0</v>
          </cell>
        </row>
        <row r="1044">
          <cell r="A1044" t="str">
            <v>2225227156</v>
          </cell>
          <cell r="B1044" t="str">
            <v>222501001</v>
          </cell>
          <cell r="C1044" t="str">
            <v>1222200018204</v>
          </cell>
          <cell r="D1044" t="str">
            <v>ООО "Старатель"</v>
          </cell>
          <cell r="E1044" t="str">
            <v>656064, РОССИЯ, АЛТАЙСКИЙ КРАЙ, ГОРОД БАРНАУЛ, ПАВЛОВСКИЙ ТРАКТ, Д. 63А</v>
          </cell>
          <cell r="F1044" t="str">
            <v>микропредприятие</v>
          </cell>
        </row>
        <row r="1045">
          <cell r="A1045" t="str">
            <v>2221196429</v>
          </cell>
          <cell r="B1045" t="str">
            <v>222101001</v>
          </cell>
          <cell r="C1045" t="str">
            <v>122225002459</v>
          </cell>
          <cell r="D1045" t="str">
            <v>ООО "Автограф"</v>
          </cell>
          <cell r="E1045" t="str">
            <v>656056, АЛТАЙСКИЙ КРАЙ, ГОРОД БАРНАУЛ, УЛИЦА КОРОЛЕНКО, ДОМ 51, ОФИС 203</v>
          </cell>
          <cell r="F1045" t="str">
            <v>микропредприятие</v>
          </cell>
        </row>
        <row r="1046">
          <cell r="A1046" t="str">
            <v>4345520375</v>
          </cell>
          <cell r="B1046" t="str">
            <v>434501001</v>
          </cell>
          <cell r="C1046" t="str">
            <v>1224300006853</v>
          </cell>
          <cell r="D1046" t="str">
            <v>ООО "ЛЕКТЕХ"</v>
          </cell>
          <cell r="E1046" t="str">
            <v>610004, РОССИЯ, КИРОВСКАЯ ОБЛ., ГОРОД КИРОВ Г.О., КИРОВ Г., КИРОВ Г., ЛЕНИНА УЛ., Д. 2, ПОМЕЩ. 9</v>
          </cell>
          <cell r="F1046" t="str">
            <v>микропредприятие</v>
          </cell>
        </row>
        <row r="1047">
          <cell r="A1047" t="str">
            <v>5260482147</v>
          </cell>
          <cell r="B1047" t="str">
            <v>525701001</v>
          </cell>
          <cell r="C1047" t="str">
            <v>1225200005942</v>
          </cell>
          <cell r="D1047" t="str">
            <v>ООО ГК "Тантал"</v>
          </cell>
          <cell r="E1047" t="str">
            <v>603011, РОССИЯ, НИЖЕГОРОДСКАЯ ОБЛ., Г. НИЖНИЙ НОВГОРОД, УЛ. ОКТЯБРЬСКОЙ РЕВОЛЮЦИИ, Д. 43Б, ОФИС 301</v>
          </cell>
          <cell r="F1047" t="str">
            <v>микропредприятие</v>
          </cell>
        </row>
        <row r="1048">
          <cell r="A1048" t="str">
            <v>5406820540</v>
          </cell>
          <cell r="B1048" t="str">
            <v>540601001</v>
          </cell>
          <cell r="C1048" t="str">
            <v>1225400010978</v>
          </cell>
          <cell r="D1048" t="str">
            <v>ООО "ОМЕГА"</v>
          </cell>
          <cell r="E1048" t="str">
            <v>630099, Новосибирская область,  г. Новосибирск, ул. Каменская, д.54/1, офис 6</v>
          </cell>
          <cell r="F1048" t="str">
            <v>микропредприятие</v>
          </cell>
          <cell r="G1048">
            <v>0</v>
          </cell>
        </row>
        <row r="1049">
          <cell r="A1049">
            <v>5406820839</v>
          </cell>
          <cell r="B1049" t="str">
            <v>540601001</v>
          </cell>
          <cell r="C1049" t="str">
            <v>1225400012870</v>
          </cell>
          <cell r="D1049" t="str">
            <v>ООО "Снабтехмет-Новосибирск"</v>
          </cell>
          <cell r="E1049" t="str">
            <v>630004, Новосибирская область, г Новосибирск, Вокзальная мгстр., д. 1/1, офис 405</v>
          </cell>
          <cell r="F1049" t="str">
            <v>микропредприятие</v>
          </cell>
          <cell r="G1049">
            <v>0</v>
          </cell>
        </row>
        <row r="1050">
          <cell r="A1050" t="str">
            <v>5406825308</v>
          </cell>
          <cell r="B1050" t="str">
            <v>540601001</v>
          </cell>
          <cell r="C1050" t="str">
            <v>1225400034947</v>
          </cell>
          <cell r="D1050" t="str">
            <v>ООО "Логистик Групп"</v>
          </cell>
          <cell r="E1050" t="str">
            <v>630099, РОССИЯ, НОВОСИБИРСКАЯ ОБЛ, ГОРОД НОВОСИБИРСК Г.О., НОВОСИБИРСК Г, ЧАПЛЫГИНА УЛ, ЗД. 2/1, ПОМЕЩ. 301</v>
          </cell>
          <cell r="F1050" t="str">
            <v>микропредприятие</v>
          </cell>
        </row>
        <row r="1051">
          <cell r="A1051" t="str">
            <v>5473007107</v>
          </cell>
          <cell r="B1051" t="str">
            <v>547301001</v>
          </cell>
          <cell r="C1051" t="str">
            <v>1225400047180</v>
          </cell>
          <cell r="D1051" t="str">
            <v>ООО "АТИ"</v>
          </cell>
          <cell r="E1051" t="str">
            <v>630056, РОССИЯ, НОВОСИБИРСКАЯ ОБЛ., Г. НОВОСИБИРСК., УЛ. СОФИЙСКАЯ, Д. 14, КОМ. 6</v>
          </cell>
          <cell r="F1051" t="str">
            <v>микропредприятие</v>
          </cell>
        </row>
        <row r="1052">
          <cell r="A1052" t="str">
            <v>6658551819</v>
          </cell>
          <cell r="B1052" t="str">
            <v>665801001</v>
          </cell>
          <cell r="C1052" t="str">
            <v>1226600012715</v>
          </cell>
          <cell r="D1052" t="str">
            <v>ООО "ЭСГ"</v>
          </cell>
          <cell r="F1052" t="str">
            <v>микропредприятие</v>
          </cell>
        </row>
        <row r="1053">
          <cell r="A1053" t="str">
            <v>7453346948</v>
          </cell>
          <cell r="B1053" t="str">
            <v>745301001</v>
          </cell>
          <cell r="C1053" t="str">
            <v>1227400020594</v>
          </cell>
          <cell r="D1053" t="str">
            <v>ООО "ПРОФМЕТОДИСТ"</v>
          </cell>
          <cell r="E1053" t="str">
            <v>454091, ЧЕЛЯБИНСКАЯ ОБЛ., Г. ЧЕЛЯБИНСК., УЛ .ЦВИЛЛИНГА ., Д. 25, КОРПУС 1, ОФИС 414</v>
          </cell>
          <cell r="F1053" t="str">
            <v>микропредприятие</v>
          </cell>
        </row>
        <row r="1054">
          <cell r="A1054">
            <v>7448243175</v>
          </cell>
          <cell r="B1054" t="str">
            <v>744801001</v>
          </cell>
          <cell r="C1054" t="str">
            <v>1227400023509</v>
          </cell>
          <cell r="D1054" t="str">
            <v>ООО "ТД "Завод современного промышленного оборудования"</v>
          </cell>
          <cell r="E1054" t="str">
            <v>454138, РОССИЯ, ЧЕЛЯБИНСКАЯ ОБЛ., ЧЕЛЯБИНСКИЙ Г.О., ЧЕЛЯБИНСК Г., КУРЧАТОВСКИЙ ВН.Р-Н, ЧЕЛЯБИНСК Г., МОЛОДОГВАРДЕЙЦЕВ УЛ., Д. 1Д, КАБИНЕТ 16</v>
          </cell>
          <cell r="F1054" t="str">
            <v>микропредприятие</v>
          </cell>
          <cell r="G1054">
            <v>0</v>
          </cell>
        </row>
        <row r="1055">
          <cell r="A1055">
            <v>9710099978</v>
          </cell>
          <cell r="B1055" t="str">
            <v>771001001</v>
          </cell>
          <cell r="C1055" t="str">
            <v>1227700404580</v>
          </cell>
          <cell r="D1055" t="str">
            <v>АО "Ниопик"</v>
          </cell>
          <cell r="E1055" t="str">
            <v>141701, Московская область, г. Долгопрудный, Лихачевский проезд, д. 7</v>
          </cell>
          <cell r="F1055" t="str">
            <v xml:space="preserve"> - </v>
          </cell>
          <cell r="G1055">
            <v>0</v>
          </cell>
        </row>
        <row r="1056">
          <cell r="A1056">
            <v>7733388644</v>
          </cell>
          <cell r="B1056" t="str">
            <v>773301001</v>
          </cell>
          <cell r="C1056" t="str">
            <v>1227700466817</v>
          </cell>
          <cell r="D1056" t="str">
            <v>ООО "Компания "Кондор"</v>
          </cell>
          <cell r="E1056" t="str">
            <v>125373, РОССИЯ, Г. МОСКВА, ВН.ТЕР.Г. МУНИЦИПАЛЬНЫЙ ОКРУГ ЮЖНОЕ ТУШИНО, ПОХОДНЫЙ ПР-Д, ДВЛД. 14, ПОМЕЩ. II, ЧАСТЬ КОМ. 6</v>
          </cell>
          <cell r="F1056" t="str">
            <v>микропредприятие</v>
          </cell>
        </row>
        <row r="1057">
          <cell r="A1057" t="str">
            <v>2366043426</v>
          </cell>
          <cell r="B1057" t="str">
            <v>236601001</v>
          </cell>
          <cell r="C1057" t="str">
            <v>1232300047539</v>
          </cell>
          <cell r="D1057" t="str">
            <v>ООО "Голдтекс"</v>
          </cell>
          <cell r="E1057" t="str">
            <v>354003, РОССИЯ, КРАСНОДАРСКИЙ КРАЙ, ГОРОД-КУРОРТ СОЧИ Г.О., СОЧИ Г., СНТ МАКАРЕНКО, Д. 38/7, ПОМЕЩ. 17</v>
          </cell>
          <cell r="F1057" t="str">
            <v>микропредприятие</v>
          </cell>
        </row>
        <row r="1058">
          <cell r="A1058" t="str">
            <v>5404315686</v>
          </cell>
          <cell r="B1058" t="str">
            <v>540401001</v>
          </cell>
          <cell r="C1058" t="str">
            <v>1235400002749</v>
          </cell>
          <cell r="D1058" t="str">
            <v>ООО «ПромСнаб»</v>
          </cell>
          <cell r="E1058" t="str">
            <v>630096, Новосибирская область, г. Новосибирск, ул. Станционная, 59/2, офис 1</v>
          </cell>
          <cell r="F1058" t="str">
            <v>микропредприятие</v>
          </cell>
          <cell r="G1058">
            <v>0</v>
          </cell>
        </row>
        <row r="1059">
          <cell r="A1059" t="str">
            <v>5405082931</v>
          </cell>
          <cell r="B1059" t="str">
            <v>540501001</v>
          </cell>
          <cell r="C1059" t="str">
            <v>1235400011615</v>
          </cell>
          <cell r="D1059" t="str">
            <v>ООО "Флекс Айти Групп"</v>
          </cell>
          <cell r="E1059" t="str">
            <v>630084, Новосибирская область, г Новосибирск, ул Дениса Давыдова, д. 9, кв. 108</v>
          </cell>
          <cell r="F1059" t="str">
            <v>микропредприятие</v>
          </cell>
        </row>
        <row r="1060">
          <cell r="A1060" t="str">
            <v>5403077767</v>
          </cell>
          <cell r="B1060" t="str">
            <v>540301001</v>
          </cell>
          <cell r="C1060" t="str">
            <v>1235400017962</v>
          </cell>
          <cell r="D1060" t="str">
            <v>ООО "Фарм-актив зет"</v>
          </cell>
          <cell r="E1060" t="str">
            <v>630024, РОССИЯ, НОВОСИБИРСКАЯ ОБЛ., ГОРОД НОВОСИБИРСК Г.О., НОВОСИБИРСК Г., МИРА УЛ., Д. 12, КВ. 26А</v>
          </cell>
          <cell r="F1060" t="str">
            <v>микропредприятие</v>
          </cell>
        </row>
        <row r="1061">
          <cell r="A1061" t="str">
            <v>6658564416</v>
          </cell>
          <cell r="B1061" t="str">
            <v>665801001</v>
          </cell>
          <cell r="C1061" t="str">
            <v>1236600036111</v>
          </cell>
          <cell r="D1061" t="str">
            <v>ООО "М2М"</v>
          </cell>
          <cell r="E1061" t="str">
            <v>620043, Свердловская область, г Екатеринбург, ул Репина, стр. 103, помещ. 16</v>
          </cell>
          <cell r="F1061" t="str">
            <v>микропредприятие</v>
          </cell>
          <cell r="G1061" t="str">
            <v/>
          </cell>
        </row>
        <row r="1062">
          <cell r="A1062" t="str">
            <v>7100033179</v>
          </cell>
          <cell r="B1062" t="str">
            <v>710001001</v>
          </cell>
          <cell r="C1062" t="str">
            <v>1237100001676</v>
          </cell>
          <cell r="D1062" t="str">
            <v>ООО "Виай"</v>
          </cell>
          <cell r="E1062" t="str">
            <v>300062, Тульская обл., ул. М.Горького , д.1Г, кв.200</v>
          </cell>
          <cell r="F1062" t="str">
            <v>микропредприятие</v>
          </cell>
        </row>
        <row r="1063">
          <cell r="A1063" t="str">
            <v>7452164663</v>
          </cell>
          <cell r="B1063" t="str">
            <v>745201001</v>
          </cell>
          <cell r="C1063" t="str">
            <v>1237400039051</v>
          </cell>
          <cell r="D1063" t="str">
            <v>ООО "ТК ЭКСПРЕССХИМ"</v>
          </cell>
          <cell r="E1063" t="str">
            <v>454079,ЧЕЛЯБИНСКАЯ ОБЛАСТЬ, Г.О. ЧЕЛЯБИНСКИЙ,ВН.Р-Н ТРАКТОРОЗАВОДСКИЙ, Г ЧЕЛЯБИНСК,УЛ ЛИНЕЙНАЯ, Д. 96Б, ПОМЕЩ. 2</v>
          </cell>
          <cell r="F1063" t="str">
            <v>микропредприятие</v>
          </cell>
        </row>
        <row r="1064">
          <cell r="A1064" t="str">
            <v>9722054724</v>
          </cell>
          <cell r="B1064" t="str">
            <v>775101001</v>
          </cell>
          <cell r="C1064" t="str">
            <v>1237700616493</v>
          </cell>
          <cell r="D1064" t="str">
            <v>ООО "ГП"</v>
          </cell>
          <cell r="E1064" t="str">
            <v>108811, Г.МОСКВА, ВН.ТЕР.Г. ПОСЕЛЕНИЕ МОСКОВСКИЙ, Ш. КИЕВСКОЕ, КМ 22-Й, ДВЛД. 4, СТР. 2, ПОМЕЩ. 68Н/2</v>
          </cell>
          <cell r="F1064" t="str">
            <v>Микропредприятие</v>
          </cell>
        </row>
        <row r="1065">
          <cell r="A1065" t="str">
            <v>7805806847</v>
          </cell>
          <cell r="B1065" t="str">
            <v>780501001</v>
          </cell>
          <cell r="C1065" t="str">
            <v>1237800068439</v>
          </cell>
          <cell r="D1065" t="str">
            <v>ФГБУ "НИИСК"</v>
          </cell>
          <cell r="E1065" t="str">
            <v>198035, РОССИЯ, Г. САНКТ-ПЕТЕРБУРГ, ВН.ТЕР.Г. МУНИЦИПАЛЬНЫЙ ОКРУГ МОРСКИЕ ВОРОТА, ГАПСАЛЬСКАЯ УЛ., Д. 1, ЛИТЕРА А</v>
          </cell>
          <cell r="F1065" t="str">
            <v>-</v>
          </cell>
        </row>
        <row r="1066">
          <cell r="A1066" t="str">
            <v>7802947039</v>
          </cell>
          <cell r="B1066" t="str">
            <v>780201001</v>
          </cell>
          <cell r="C1066" t="str">
            <v>1237800132679</v>
          </cell>
          <cell r="D1066" t="str">
            <v>ООО "Проф-Стандарт ИПК" </v>
          </cell>
          <cell r="E1066" t="str">
            <v>195277, город Санкт-Петербург, Большой Сампсониевский пр-кт, д. 28 к. 4 литера Л, помещ. 31-н ком. 6</v>
          </cell>
          <cell r="F1066" t="str">
            <v>микропредприятие</v>
          </cell>
        </row>
        <row r="1067">
          <cell r="A1067" t="str">
            <v>0274984691</v>
          </cell>
          <cell r="B1067" t="str">
            <v>027401001</v>
          </cell>
          <cell r="C1067" t="str">
            <v>1240200004241</v>
          </cell>
          <cell r="D1067" t="str">
            <v>ООО "МЕРИДИАН"</v>
          </cell>
          <cell r="E1067" t="str">
            <v>450019, РЕСПУБЛИКА БАШКОРТОСТАН, Г.О. ГОРОД УФА, Г УФА, УЛ БЛАГОВАРСКАЯ, Д. 24, ПОМЕЩ. 203</v>
          </cell>
          <cell r="F1067" t="str">
            <v>микропредприятие</v>
          </cell>
        </row>
        <row r="1068">
          <cell r="A1068" t="str">
            <v>2223644404</v>
          </cell>
          <cell r="B1068" t="str">
            <v>222301001</v>
          </cell>
          <cell r="C1068" t="str">
            <v>1242200005992</v>
          </cell>
          <cell r="D1068" t="str">
            <v>ООО "Гамбит"</v>
          </cell>
          <cell r="E1068" t="str">
            <v>656019, Алтайский край, г Барнаул, ул Островского, д. 10, кв. 8</v>
          </cell>
          <cell r="F1068" t="str">
            <v>микропредприятие</v>
          </cell>
        </row>
        <row r="1069">
          <cell r="A1069" t="str">
            <v>5032378250</v>
          </cell>
          <cell r="B1069" t="str">
            <v>503201001</v>
          </cell>
          <cell r="C1069" t="str">
            <v>1245000045520</v>
          </cell>
          <cell r="D1069" t="str">
            <v>ООО "СПЕЦЭНЕРГОАРМ"</v>
          </cell>
          <cell r="E1069" t="str">
            <v>143007, МОСКОВСКАЯ ОБЛАСТЬ, Г.О. ОДИНЦОВСКИЙ, Г ОДИНЦОВО,УЛ МОЛОДЕЖНАЯ, Д. 46,ПОМЕЩ./ОФИС 21/221</v>
          </cell>
          <cell r="F1069" t="str">
            <v>микропредприятие</v>
          </cell>
        </row>
        <row r="1070">
          <cell r="A1070" t="str">
            <v>222700226502</v>
          </cell>
          <cell r="B1070" t="str">
            <v>-</v>
          </cell>
          <cell r="C1070" t="str">
            <v>304220406300081</v>
          </cell>
          <cell r="D1070" t="str">
            <v>ИП Вебер Валерий Александрович</v>
          </cell>
          <cell r="E1070" t="str">
            <v>659300, Алтайский край, город Бийск, пер. Мичуринский, д.34, кв.14</v>
          </cell>
          <cell r="F1070" t="str">
            <v>микропредприятие</v>
          </cell>
          <cell r="G1070">
            <v>0</v>
          </cell>
        </row>
        <row r="1071">
          <cell r="A1071">
            <v>220408388074</v>
          </cell>
          <cell r="B1071" t="str">
            <v>-</v>
          </cell>
          <cell r="C1071" t="str">
            <v>304220419600143</v>
          </cell>
          <cell r="D1071" t="str">
            <v>ИП Макаренко Анатолий Николаевич</v>
          </cell>
          <cell r="E1071" t="str">
            <v>Алтайский край, город Бийск</v>
          </cell>
          <cell r="F1071" t="str">
            <v>микропредприятие</v>
          </cell>
          <cell r="G1071">
            <v>0</v>
          </cell>
        </row>
        <row r="1072">
          <cell r="A1072">
            <v>220405137996</v>
          </cell>
          <cell r="B1072" t="str">
            <v>-</v>
          </cell>
          <cell r="C1072" t="str">
            <v>304220420400111</v>
          </cell>
          <cell r="D1072" t="str">
            <v>ИП Марутян Оганес Рубенович</v>
          </cell>
          <cell r="E1072" t="str">
            <v>Алтайский край, г. Бийск</v>
          </cell>
          <cell r="F1072" t="str">
            <v>малое предприятие</v>
          </cell>
          <cell r="G1072" t="str">
            <v>Действующее, с 2019г. Адрес и ГД совпадаетИП отсутствуют Ответчик по 1 иску на сумму 20 тыс. руб.Заключено 5 контрактов на сумму 6,2 млн. руб.</v>
          </cell>
        </row>
        <row r="1073">
          <cell r="A1073">
            <v>220403398544</v>
          </cell>
          <cell r="B1073" t="str">
            <v>-</v>
          </cell>
          <cell r="C1073" t="str">
            <v>304220425100238</v>
          </cell>
          <cell r="D1073" t="str">
            <v>ИП Жирнов Григорий Николаевич</v>
          </cell>
          <cell r="E1073" t="str">
            <v>Алтайский край, город Бийск</v>
          </cell>
          <cell r="F1073" t="str">
            <v>микропредприятие</v>
          </cell>
          <cell r="G1073">
            <v>0</v>
          </cell>
        </row>
        <row r="1074">
          <cell r="A1074" t="str">
            <v>222700039083</v>
          </cell>
          <cell r="C1074" t="str">
            <v>304220425700058</v>
          </cell>
          <cell r="D1074" t="str">
            <v>ИП Хорохордин Юрий Николаевич</v>
          </cell>
          <cell r="F1074" t="str">
            <v>микропредприятие</v>
          </cell>
        </row>
        <row r="1075">
          <cell r="A1075">
            <v>220400769409</v>
          </cell>
          <cell r="C1075" t="str">
            <v>304220427400340</v>
          </cell>
          <cell r="D1075" t="str">
            <v>ИП Черномырдина Марина Васильевна</v>
          </cell>
          <cell r="E1075" t="str">
            <v>659322, Алтайский край, г. Бийск, ул. Декабристов, д. 5/1, кв. 7</v>
          </cell>
          <cell r="F1075" t="str">
            <v>малое предприятие</v>
          </cell>
          <cell r="G1075">
            <v>0</v>
          </cell>
          <cell r="H1075" t="str">
            <v>09.09.2021г.</v>
          </cell>
        </row>
        <row r="1076">
          <cell r="A1076">
            <v>222401559038</v>
          </cell>
          <cell r="B1076" t="str">
            <v/>
          </cell>
          <cell r="C1076" t="str">
            <v>304222424400083</v>
          </cell>
          <cell r="D1076" t="str">
            <v>ИП Тропин Константин Александрович</v>
          </cell>
          <cell r="E1076" t="str">
            <v>656037, Российская Федерация, Алтайский край, г. Барнаул, ул. Чудненко, 9, 5</v>
          </cell>
          <cell r="F1076" t="str">
            <v>малое предприятие</v>
          </cell>
          <cell r="G1076">
            <v>0</v>
          </cell>
          <cell r="H1076" t="str">
            <v/>
          </cell>
        </row>
        <row r="1077">
          <cell r="A1077" t="str">
            <v>222400534295</v>
          </cell>
          <cell r="B1077" t="str">
            <v>-</v>
          </cell>
          <cell r="C1077" t="str">
            <v>304222435800032</v>
          </cell>
          <cell r="D1077" t="str">
            <v>ИП Шкварковский Валерий Станиславович</v>
          </cell>
          <cell r="E1077" t="str">
            <v>Алтайский край, город Барнаул, поселок Центральный</v>
          </cell>
          <cell r="F1077" t="str">
            <v>микропредприятие</v>
          </cell>
        </row>
        <row r="1078">
          <cell r="A1078" t="str">
            <v>222104256873</v>
          </cell>
          <cell r="B1078" t="str">
            <v>-</v>
          </cell>
          <cell r="C1078" t="str">
            <v>304222531500011</v>
          </cell>
          <cell r="D1078" t="str">
            <v>ИП Иванников Павел Александрович</v>
          </cell>
          <cell r="E1078" t="str">
            <v>656055, Алтайский край, г. Барнаул</v>
          </cell>
          <cell r="F1078" t="str">
            <v>микропредприятие</v>
          </cell>
        </row>
        <row r="1079">
          <cell r="A1079">
            <v>222501012231</v>
          </cell>
          <cell r="B1079" t="str">
            <v>-</v>
          </cell>
          <cell r="C1079" t="str">
            <v>304222531700155</v>
          </cell>
          <cell r="D1079" t="str">
            <v>ИП Кругляк Виталий Геннадьевич</v>
          </cell>
          <cell r="E1079" t="str">
            <v>656904, г Барнаул, село Лебяжье</v>
          </cell>
          <cell r="F1079" t="str">
            <v>микропредприятие</v>
          </cell>
          <cell r="G1079">
            <v>0</v>
          </cell>
        </row>
        <row r="1080">
          <cell r="A1080">
            <v>550600428178</v>
          </cell>
          <cell r="C1080" t="str">
            <v>304550620200442</v>
          </cell>
          <cell r="D1080" t="str">
            <v>ИП Романова Светлана Николаевна</v>
          </cell>
          <cell r="E1080" t="str">
            <v>644048, Омская, Омск, Иртышская Набережная, 33, 26</v>
          </cell>
          <cell r="F1080" t="str">
            <v>микропредприятие</v>
          </cell>
          <cell r="G1080">
            <v>0</v>
          </cell>
        </row>
        <row r="1081">
          <cell r="A1081">
            <v>220415907965</v>
          </cell>
          <cell r="B1081" t="str">
            <v>-</v>
          </cell>
          <cell r="C1081" t="str">
            <v>305220402400041</v>
          </cell>
          <cell r="D1081" t="str">
            <v>ИП Байцуров Константин Олегович</v>
          </cell>
          <cell r="E1081" t="str">
            <v>Алтайский край, Смоленский м.р-н, с.п. Верх-Обский сельсовет, Верх-Обский п.</v>
          </cell>
          <cell r="F1081" t="str">
            <v>микропредприятие</v>
          </cell>
          <cell r="G1081" t="str">
            <v>Действующее, с 18.02.2020г.Адрес местонахождения не установлен, ГД совпадаетЧисленность персонала 3 чел.Исков и ИП в отношении предприятия нетГК-заключенных контрактов 2 на сумму 577 тыс. руб. выиграно 4 на сумму 5,4 млн. руб.</v>
          </cell>
        </row>
        <row r="1082">
          <cell r="A1082" t="str">
            <v>544509242665</v>
          </cell>
          <cell r="B1082" t="str">
            <v>-</v>
          </cell>
          <cell r="C1082" t="str">
            <v>305544517100041</v>
          </cell>
          <cell r="D1082" t="str">
            <v>ИП Головин Александр Геннадьевич</v>
          </cell>
          <cell r="E1082" t="str">
            <v>Новосибирская область, г. Бердск, д. 67</v>
          </cell>
          <cell r="F1082" t="str">
            <v>микропредприятие</v>
          </cell>
        </row>
        <row r="1083">
          <cell r="A1083" t="str">
            <v>222700614738</v>
          </cell>
          <cell r="B1083" t="str">
            <v>-</v>
          </cell>
          <cell r="C1083" t="str">
            <v>306220409700054</v>
          </cell>
          <cell r="D1083" t="str">
            <v>ИП Васич Юрий Валентинович</v>
          </cell>
          <cell r="F1083" t="str">
            <v>микропредприятие</v>
          </cell>
        </row>
        <row r="1084">
          <cell r="A1084" t="str">
            <v>222502852353</v>
          </cell>
          <cell r="B1084" t="str">
            <v>-</v>
          </cell>
          <cell r="C1084" t="str">
            <v>306222527700042</v>
          </cell>
          <cell r="D1084" t="str">
            <v>ИП Шерстобитова Ирина Ивановна</v>
          </cell>
          <cell r="E1084" t="str">
            <v>656906 г. Барнаул, р.п. Южный</v>
          </cell>
          <cell r="F1084" t="str">
            <v>малое предприятие</v>
          </cell>
        </row>
        <row r="1085">
          <cell r="A1085">
            <v>220454936590</v>
          </cell>
          <cell r="C1085" t="str">
            <v>307220409500063</v>
          </cell>
          <cell r="D1085" t="str">
            <v>Бедарев Александр Сергеевич</v>
          </cell>
          <cell r="F1085" t="str">
            <v>микропредприятие</v>
          </cell>
        </row>
        <row r="1086">
          <cell r="A1086">
            <v>222700356100</v>
          </cell>
          <cell r="C1086" t="str">
            <v>307220418400037</v>
          </cell>
          <cell r="D1086" t="str">
            <v>ИП Юриков Денис Юрьевич</v>
          </cell>
          <cell r="E1086" t="str">
            <v>Алтайский край, город Бийск</v>
          </cell>
          <cell r="F1086" t="str">
            <v>микропредприятие</v>
          </cell>
          <cell r="G1086" t="str">
            <v>Действующее, с 1998г.Адрес и ГД совпадаютАС (ответчик по 5 искам на сумму 158 тыс. руб.)Задолженность по налогам 10 руб. ГЗ</v>
          </cell>
          <cell r="H1086" t="str">
            <v>17.02.2021г.</v>
          </cell>
        </row>
        <row r="1087">
          <cell r="A1087">
            <v>222504854035</v>
          </cell>
          <cell r="B1087" t="str">
            <v>-</v>
          </cell>
          <cell r="C1087" t="str">
            <v>307222530500061</v>
          </cell>
          <cell r="D1087" t="str">
            <v>ИП Максимов Игорь Николаевич</v>
          </cell>
          <cell r="E1087" t="str">
            <v>656031, г. Барнаул, ул. Песчаная 201, кв. 7</v>
          </cell>
          <cell r="F1087" t="str">
            <v>микропредприятие</v>
          </cell>
          <cell r="G1087">
            <v>0</v>
          </cell>
        </row>
        <row r="1088">
          <cell r="A1088" t="str">
            <v>223401659059</v>
          </cell>
          <cell r="C1088" t="str">
            <v>307223404000013</v>
          </cell>
          <cell r="D1088" t="str">
            <v>ИП Хозяинов Иван Николаевич</v>
          </cell>
          <cell r="E1088" t="str">
            <v>659354, Алтайский край, Бийский район, ул. Таежная, дом 2</v>
          </cell>
          <cell r="F1088">
            <v>0</v>
          </cell>
          <cell r="G1088">
            <v>0</v>
          </cell>
        </row>
        <row r="1089">
          <cell r="A1089" t="str">
            <v>220455773620</v>
          </cell>
          <cell r="B1089" t="str">
            <v>220409204668</v>
          </cell>
          <cell r="C1089" t="str">
            <v>308220408000061</v>
          </cell>
          <cell r="D1089" t="str">
            <v>ИП Гафич Михаил Игоревич</v>
          </cell>
          <cell r="E1089" t="str">
            <v>659335, г. Бийск, ул. Мухачева, д. 222/2, кв. 30</v>
          </cell>
          <cell r="F1089" t="str">
            <v>микропредприятие</v>
          </cell>
        </row>
        <row r="1090">
          <cell r="A1090">
            <v>222106212335</v>
          </cell>
          <cell r="B1090" t="str">
            <v>-</v>
          </cell>
          <cell r="C1090" t="str">
            <v>308222132600017</v>
          </cell>
          <cell r="D1090" t="str">
            <v>ИП Кузнецов Андрей Владимирович</v>
          </cell>
          <cell r="E1090" t="str">
            <v>Алтайский край, город Барнаул</v>
          </cell>
          <cell r="F1090" t="str">
            <v>микропредприятие</v>
          </cell>
          <cell r="G1090" t="str">
            <v>Действующее с 18.08.2009г.,Адрес и ГД совпадает,Госконтракты за год (5): 2,4 млн р.Госзакупки за год (19): 8,2 млн р.Чистая прибыль за 2020: 5,5 млн р.</v>
          </cell>
        </row>
        <row r="1091">
          <cell r="A1091">
            <v>220453782548</v>
          </cell>
          <cell r="C1091" t="str">
            <v>309220415500036</v>
          </cell>
          <cell r="D1091" t="str">
            <v>ИП Терентьев Александр Викторович</v>
          </cell>
          <cell r="E1091" t="str">
            <v>Алтайский край, город Бийск</v>
          </cell>
          <cell r="F1091" t="str">
            <v>микропредприятие</v>
          </cell>
          <cell r="G1091" t="str">
            <v>Действующее, с 2008г.Фактический адрес: г. Барнаул. пр. Строителей д. 137ГД СовпадаетИсков и ИП в отношении предприятия нетГЗ</v>
          </cell>
        </row>
        <row r="1092">
          <cell r="A1092">
            <v>223402318693</v>
          </cell>
          <cell r="B1092" t="str">
            <v>-</v>
          </cell>
          <cell r="C1092" t="str">
            <v>310220429400020</v>
          </cell>
          <cell r="D1092" t="str">
            <v>ИП Дымов Александр Сергеевич</v>
          </cell>
          <cell r="E1092" t="str">
            <v>Алтайский край, город Бийск</v>
          </cell>
          <cell r="F1092" t="str">
            <v>микропредприятие</v>
          </cell>
          <cell r="G1092">
            <v>0</v>
          </cell>
        </row>
        <row r="1093">
          <cell r="A1093">
            <v>220412321805</v>
          </cell>
          <cell r="B1093" t="str">
            <v>-</v>
          </cell>
          <cell r="C1093" t="str">
            <v>310220432900021</v>
          </cell>
          <cell r="D1093" t="str">
            <v>ИП Зайцева Галина Петровна</v>
          </cell>
          <cell r="E1093" t="str">
            <v>Алтайский край, город Бийск</v>
          </cell>
          <cell r="F1093" t="str">
            <v>микропредприятие</v>
          </cell>
          <cell r="G1093">
            <v>0</v>
          </cell>
        </row>
        <row r="1094">
          <cell r="A1094">
            <v>226320942578</v>
          </cell>
          <cell r="B1094" t="str">
            <v>-</v>
          </cell>
          <cell r="C1094" t="str">
            <v>310220814500015</v>
          </cell>
          <cell r="D1094" t="str">
            <v>ИП Агальцов Владимир Петрович</v>
          </cell>
          <cell r="E1094" t="str">
            <v>Алтайский край, Первомайский м.р-н, с.п. Зудиловский сельсовет, с. Зудилово</v>
          </cell>
          <cell r="F1094" t="str">
            <v xml:space="preserve"> - </v>
          </cell>
          <cell r="G1094">
            <v>0</v>
          </cell>
        </row>
        <row r="1095">
          <cell r="A1095" t="str">
            <v>026830186789</v>
          </cell>
          <cell r="B1095" t="str">
            <v>-</v>
          </cell>
          <cell r="C1095" t="str">
            <v>311026811500049</v>
          </cell>
          <cell r="D1095" t="str">
            <v>ИП ГАЛИУЛЛИН ЭЛЬДАР САЛАВАТОВИЧ</v>
          </cell>
          <cell r="E1095" t="str">
            <v>453100, Республика Башкортостан, г. Стерлитамак</v>
          </cell>
          <cell r="F1095" t="str">
            <v>микропредприятие</v>
          </cell>
        </row>
        <row r="1096">
          <cell r="A1096">
            <v>220101763776</v>
          </cell>
          <cell r="B1096" t="str">
            <v>-</v>
          </cell>
          <cell r="C1096" t="str">
            <v>311220124500026</v>
          </cell>
          <cell r="D1096" t="str">
            <v>ИП Логинов Евгений Сергеевич</v>
          </cell>
          <cell r="E1096" t="str">
            <v>658130, Алтайский край, г. Алейск, ул. Победы, д. 56</v>
          </cell>
          <cell r="F1096" t="str">
            <v>микропредприятие</v>
          </cell>
          <cell r="G1096">
            <v>0</v>
          </cell>
        </row>
        <row r="1097">
          <cell r="A1097">
            <v>220453110345</v>
          </cell>
          <cell r="B1097" t="str">
            <v>-</v>
          </cell>
          <cell r="C1097" t="str">
            <v>311220409600070</v>
          </cell>
          <cell r="D1097" t="str">
            <v>ИП Круглыхин Сергей Викторович</v>
          </cell>
          <cell r="E1097" t="str">
            <v>Алтайский край, г. Бийск</v>
          </cell>
          <cell r="F1097" t="str">
            <v>микропредприятие</v>
          </cell>
          <cell r="G1097" t="str">
            <v/>
          </cell>
        </row>
        <row r="1098">
          <cell r="A1098">
            <v>222508304804</v>
          </cell>
          <cell r="C1098" t="str">
            <v>311222319300058</v>
          </cell>
          <cell r="D1098" t="str">
            <v>ИП Романов Виталий Валерьевич</v>
          </cell>
          <cell r="E1098" t="str">
            <v>Алтайский край, город Барнаул</v>
          </cell>
          <cell r="F1098" t="str">
            <v>микропредприятие</v>
          </cell>
          <cell r="G1098">
            <v>0</v>
          </cell>
        </row>
        <row r="1099">
          <cell r="A1099">
            <v>540696344787</v>
          </cell>
          <cell r="C1099" t="str">
            <v>311547631500021</v>
          </cell>
          <cell r="D1099" t="str">
            <v>ИП Трифонов Алексей Анатольевич</v>
          </cell>
          <cell r="E1099" t="str">
            <v>630112, Новосибирская обл., г. Новосибирск</v>
          </cell>
          <cell r="F1099" t="str">
            <v>микропредприятие</v>
          </cell>
          <cell r="G1099" t="str">
            <v>Действующее с 2014г.Адрес и ГД совпадаетАС(ответчик по 2 искам, на сумму 1,5 тыс. руб.)Фин. состояние «удовлетворительное»</v>
          </cell>
        </row>
        <row r="1100">
          <cell r="A1100">
            <v>220402933037</v>
          </cell>
          <cell r="B1100" t="str">
            <v>-</v>
          </cell>
          <cell r="C1100" t="str">
            <v>312220401200057</v>
          </cell>
          <cell r="D1100" t="str">
            <v>ИП Гуренков Иван Сергеевич</v>
          </cell>
          <cell r="E1100" t="str">
            <v>Алтайский край, город Бийск</v>
          </cell>
          <cell r="F1100" t="str">
            <v>микропредприятие</v>
          </cell>
          <cell r="G1100">
            <v>0</v>
          </cell>
        </row>
        <row r="1101">
          <cell r="A1101">
            <v>220404481629</v>
          </cell>
          <cell r="B1101" t="str">
            <v>-</v>
          </cell>
          <cell r="C1101" t="str">
            <v>312220406000069</v>
          </cell>
          <cell r="D1101" t="str">
            <v>ИП Краюшкин Владимир Валерьевич</v>
          </cell>
          <cell r="E1101" t="str">
            <v>Алтайский край, город Бийск</v>
          </cell>
          <cell r="F1101" t="str">
            <v>микропредприятие</v>
          </cell>
          <cell r="G1101">
            <v>0</v>
          </cell>
        </row>
        <row r="1102">
          <cell r="A1102">
            <v>220454775127</v>
          </cell>
          <cell r="C1102" t="str">
            <v>312220411400021</v>
          </cell>
          <cell r="D1102" t="str">
            <v>ИП Филатова Мария Александровна</v>
          </cell>
          <cell r="E1102" t="str">
            <v>Алтайский край, г Бийск</v>
          </cell>
          <cell r="F1102" t="str">
            <v>микропредприятие</v>
          </cell>
          <cell r="G1102" t="str">
            <v>Действующее с 2016Адрес и ГД совпадаетИски и ИП в отношении предприятия отсутствуютГК(на исполнении-349, на сумму 395 млн. руб.)</v>
          </cell>
        </row>
        <row r="1103">
          <cell r="A1103" t="str">
            <v>223400092088</v>
          </cell>
          <cell r="C1103" t="str">
            <v>312220417900010</v>
          </cell>
          <cell r="D1103" t="str">
            <v>КАЗАНИНА МАРИЯ ИЛЬИНИЧНА</v>
          </cell>
          <cell r="E1103" t="str">
            <v>659304, Алтайский край, г. Бийск, ул. Луговая, д.99, корп. А</v>
          </cell>
          <cell r="F1103" t="str">
            <v>микропредприятие</v>
          </cell>
        </row>
        <row r="1104">
          <cell r="A1104">
            <v>482613350970</v>
          </cell>
          <cell r="B1104" t="str">
            <v>-</v>
          </cell>
          <cell r="C1104" t="str">
            <v>312482634700038</v>
          </cell>
          <cell r="D1104" t="str">
            <v>ИП Леонов Олег Витальевич</v>
          </cell>
          <cell r="E1104" t="str">
            <v>398059, Липецкая обл., г. Липецк, ул. Октябрьская, д. 1, кв. 47</v>
          </cell>
          <cell r="F1104" t="str">
            <v>микропредприятие</v>
          </cell>
          <cell r="G1104">
            <v>0</v>
          </cell>
        </row>
        <row r="1105">
          <cell r="A1105" t="str">
            <v>225776819508</v>
          </cell>
          <cell r="B1105" t="str">
            <v>-</v>
          </cell>
          <cell r="C1105" t="str">
            <v>313041134000021</v>
          </cell>
          <cell r="D1105" t="str">
            <v>ИП Балышев Д.С.</v>
          </cell>
          <cell r="E1105">
            <v>0</v>
          </cell>
          <cell r="F1105">
            <v>0</v>
          </cell>
          <cell r="G1105" t="str">
            <v>Действующее с 07.12.2020г.Адрес и ГД совпадаетотрицательные маркеры в отношении предприятия отсутствуют(деятельность предприятия менее 4-х месяцев) оплата 50/50</v>
          </cell>
        </row>
        <row r="1106">
          <cell r="A1106">
            <v>220400974119</v>
          </cell>
          <cell r="B1106" t="str">
            <v>-</v>
          </cell>
          <cell r="C1106" t="str">
            <v>313220415500040</v>
          </cell>
          <cell r="D1106" t="str">
            <v>ИП Жарова Валентина Васильевна</v>
          </cell>
          <cell r="E1106" t="str">
            <v>Алтайский край, город Бийск</v>
          </cell>
          <cell r="F1106" t="str">
            <v>микропредприятие</v>
          </cell>
          <cell r="G1106">
            <v>0</v>
          </cell>
        </row>
        <row r="1107">
          <cell r="A1107">
            <v>220407032075</v>
          </cell>
          <cell r="C1107" t="str">
            <v>313220422400050</v>
          </cell>
          <cell r="D1107" t="str">
            <v>ИП Стрюц Сергей Николаевич</v>
          </cell>
          <cell r="E1107" t="str">
            <v>659300, г. Бийск, ул. И. Мухачева, 226/1-116</v>
          </cell>
          <cell r="F1107" t="str">
            <v>микропредприятие</v>
          </cell>
        </row>
        <row r="1108">
          <cell r="A1108" t="str">
            <v>220453987721</v>
          </cell>
          <cell r="C1108" t="str">
            <v>314220405100074</v>
          </cell>
          <cell r="D1108" t="str">
            <v>Лещев Владислав Вечеславович</v>
          </cell>
          <cell r="E1108" t="str">
            <v>659334, Алтайский край, г. Бийск, ул. Гоголя д.210 кв.49</v>
          </cell>
          <cell r="F1108" t="str">
            <v>микропредприятие</v>
          </cell>
        </row>
        <row r="1109">
          <cell r="A1109" t="str">
            <v>220455707440</v>
          </cell>
          <cell r="C1109" t="str">
            <v>314220407900100</v>
          </cell>
          <cell r="D1109" t="str">
            <v>ИП Томилин Дмитрий Михайлович</v>
          </cell>
          <cell r="E1109" t="str">
            <v>659322, Алтайский край, г. Бийск, ул. Социалистическая, д. 3</v>
          </cell>
          <cell r="F1109" t="str">
            <v>микропредприятие</v>
          </cell>
        </row>
        <row r="1110">
          <cell r="A1110">
            <v>223401430660</v>
          </cell>
          <cell r="B1110" t="str">
            <v>-</v>
          </cell>
          <cell r="C1110" t="str">
            <v>314220434500019</v>
          </cell>
          <cell r="D1110" t="str">
            <v>ИП Онипченко Константин Анатольевич</v>
          </cell>
          <cell r="E1110" t="str">
            <v>659306, Алтайский край, г. Бийск, ул. Красногвардейская, д. 68, кв. 10</v>
          </cell>
          <cell r="F1110" t="str">
            <v>микропредприятие</v>
          </cell>
          <cell r="G1110">
            <v>0</v>
          </cell>
        </row>
        <row r="1111">
          <cell r="A1111">
            <v>220410079644</v>
          </cell>
          <cell r="B1111" t="str">
            <v>-</v>
          </cell>
          <cell r="C1111" t="str">
            <v>314220436700073</v>
          </cell>
          <cell r="D1111" t="str">
            <v>ИП Ляпина Яна Станиславовна</v>
          </cell>
          <cell r="E1111" t="str">
            <v>Алтайский край, город Бийск</v>
          </cell>
          <cell r="F1111" t="str">
            <v>микропредприятие</v>
          </cell>
          <cell r="G1111">
            <v>0</v>
          </cell>
        </row>
        <row r="1112">
          <cell r="A1112">
            <v>503198820200</v>
          </cell>
          <cell r="B1112" t="str">
            <v>ИП ликвидирован</v>
          </cell>
          <cell r="C1112" t="str">
            <v>314503114100024</v>
          </cell>
          <cell r="D1112" t="str">
            <v>ИП Кемов Юрий Викторович</v>
          </cell>
          <cell r="E1112" t="str">
            <v>Московская обл</v>
          </cell>
          <cell r="F1112">
            <v>0</v>
          </cell>
          <cell r="G1112" t="str">
            <v>ИП ликвидирован</v>
          </cell>
        </row>
        <row r="1113">
          <cell r="A1113" t="str">
            <v>220406654563</v>
          </cell>
          <cell r="C1113" t="str">
            <v>315220400005757</v>
          </cell>
          <cell r="D1113" t="str">
            <v>ИП Селиверстов Р.К.</v>
          </cell>
          <cell r="F1113" t="str">
            <v>микропредприятие</v>
          </cell>
        </row>
        <row r="1114">
          <cell r="A1114">
            <v>227114605480</v>
          </cell>
          <cell r="B1114" t="str">
            <v>-</v>
          </cell>
          <cell r="C1114" t="str">
            <v>315220400011336</v>
          </cell>
          <cell r="D1114" t="str">
            <v>ИП Демкин Михаил Александрович</v>
          </cell>
          <cell r="E1114" t="str">
            <v>Алтайский край, Смоленский район, село Смоленское</v>
          </cell>
          <cell r="F1114" t="str">
            <v>микропредприятие</v>
          </cell>
          <cell r="G1114" t="str">
            <v>Действующее с 2006г. Адрес и ГД совпадает,Исков и исполнительных производств нет,ГЗ (на исполнении 81 на сумму 8,6 млн. руб.)Действующее, 2014г.</v>
          </cell>
        </row>
        <row r="1115">
          <cell r="A1115" t="str">
            <v>222105557288</v>
          </cell>
          <cell r="C1115" t="str">
            <v>315222300008720</v>
          </cell>
          <cell r="D1115" t="str">
            <v>ИП Семенов Алексей Викторович</v>
          </cell>
          <cell r="E1115" t="str">
            <v>656066, г. Барнаул, Павловский тракт, д. 243, кв. 114</v>
          </cell>
          <cell r="F1115" t="str">
            <v>микропредприятие</v>
          </cell>
          <cell r="G1115">
            <v>0</v>
          </cell>
        </row>
        <row r="1116">
          <cell r="A1116">
            <v>501811183953</v>
          </cell>
          <cell r="C1116" t="str">
            <v>315501800011516</v>
          </cell>
          <cell r="D1116" t="str">
            <v>ИП Сапрыкин Александр Викторович</v>
          </cell>
          <cell r="E1116" t="str">
            <v>г. Москва, ул. Краснодонская, д. 2, к. 1, кв. 224</v>
          </cell>
          <cell r="F1116" t="str">
            <v>микропредприятие</v>
          </cell>
          <cell r="G1116">
            <v>0</v>
          </cell>
        </row>
        <row r="1117">
          <cell r="A1117" t="str">
            <v>540363223539</v>
          </cell>
          <cell r="B1117" t="str">
            <v>-</v>
          </cell>
          <cell r="C1117" t="str">
            <v>315547600035277</v>
          </cell>
          <cell r="D1117" t="str">
            <v>ИП Забаровский Трофим Валерьевич</v>
          </cell>
          <cell r="E1117" t="str">
            <v>630501, Новосибирская область, р.п. Краснообск, микрорайон 4-й, квартал 3, дом 18</v>
          </cell>
          <cell r="F1117" t="str">
            <v>микропредприятие</v>
          </cell>
        </row>
        <row r="1118">
          <cell r="A1118">
            <v>701406812276</v>
          </cell>
          <cell r="C1118" t="str">
            <v>315701400002712</v>
          </cell>
          <cell r="D1118" t="str">
            <v>ИП Сальников Алексей Анатольевич</v>
          </cell>
          <cell r="E1118" t="str">
            <v>Республика Калмыкия, Малодербетовский район, село Плодовитое</v>
          </cell>
          <cell r="F1118" t="str">
            <v>микропредприятие</v>
          </cell>
          <cell r="G1118">
            <v>0</v>
          </cell>
        </row>
        <row r="1119">
          <cell r="A1119" t="str">
            <v>760801298523</v>
          </cell>
          <cell r="B1119" t="str">
            <v>-</v>
          </cell>
          <cell r="C1119" t="str">
            <v>315762700041880</v>
          </cell>
          <cell r="D1119" t="str">
            <v>ИП Кубанов Николай Анзорович</v>
          </cell>
          <cell r="E1119" t="str">
            <v>152021, Ярославская обл., г. Переславль-Залесский, Чкаловский мкр, д. 55, кв. 3</v>
          </cell>
          <cell r="F1119" t="str">
            <v>микропредприятие</v>
          </cell>
        </row>
        <row r="1120">
          <cell r="A1120" t="str">
            <v>781101040805</v>
          </cell>
          <cell r="C1120" t="str">
            <v>315784700034484</v>
          </cell>
          <cell r="D1120" t="str">
            <v>ИП Сергеев Алексей Григорьевич</v>
          </cell>
          <cell r="F1120" t="str">
            <v>малое предприятие</v>
          </cell>
        </row>
        <row r="1121">
          <cell r="A1121">
            <v>220407205874</v>
          </cell>
          <cell r="C1121" t="str">
            <v>316222500079905</v>
          </cell>
          <cell r="D1121" t="str">
            <v>ИП Тимонин Сергей Николаевич</v>
          </cell>
          <cell r="E1121" t="str">
            <v>659319, Алтайский край, г. Бийск, ул. 2-М. Калинина, д. 3</v>
          </cell>
          <cell r="F1121" t="str">
            <v>микропредприятие</v>
          </cell>
          <cell r="G1121" t="str">
            <v xml:space="preserve">Действующее предприятие с 25 ноября 2009, Адрес, ГД совпадает, ГК заключено за год (102): 29 млн р. Госзакупки за год (120): 34 млн р.АС - Истец, за год (4): 211 т.р., ИП (истор.) (2) 900,00 руб. Чистая прибыль за 2020: 2 млн р.Уплаченные налоги и сборы в 2019: 11 млн р.Действующее предприятие с 25 ноября 2009, Адрес, ГД совпадает, ГК заключено за год (102): 29 млн р. Госзакупки за год (120): 34 млн р.АС - Истец, за год (4): 211 т.р., ИП (истор.) (2) 900,00 руб. </v>
          </cell>
        </row>
        <row r="1122">
          <cell r="A1122" t="str">
            <v>220417651405</v>
          </cell>
          <cell r="B1122" t="str">
            <v>-</v>
          </cell>
          <cell r="C1122" t="str">
            <v>316222500103587</v>
          </cell>
          <cell r="D1122" t="str">
            <v>УДАРЦЕВ ВАЛЕРИЙ ВЛАДИМИРОВИЧ</v>
          </cell>
          <cell r="E1122" t="str">
            <v>659315, Алтайский край, г. Бийск, ул. Лесная, зд. 17, пом. Н-2</v>
          </cell>
          <cell r="F1122" t="str">
            <v>микропредприятие</v>
          </cell>
        </row>
        <row r="1123">
          <cell r="A1123" t="str">
            <v>220416632505</v>
          </cell>
          <cell r="C1123" t="str">
            <v>316222500132198</v>
          </cell>
          <cell r="D1123" t="str">
            <v xml:space="preserve"> ИП Отпущенникова Татьяна Георгиевна</v>
          </cell>
          <cell r="E1123" t="str">
            <v>659315, Алтайский край, г. Бийск, ул. Васильева, 54</v>
          </cell>
          <cell r="F1123" t="str">
            <v>микропредприятие</v>
          </cell>
        </row>
        <row r="1124">
          <cell r="A1124">
            <v>222700111050</v>
          </cell>
          <cell r="C1124" t="str">
            <v>316222500138751</v>
          </cell>
          <cell r="D1124" t="str">
            <v>ИП Татарников Денис Юрьевич</v>
          </cell>
          <cell r="E1124" t="str">
            <v>Алтайский край, город Бийск</v>
          </cell>
          <cell r="F1124" t="str">
            <v>микропредприятие</v>
          </cell>
          <cell r="G1124" t="str">
            <v>Действующее с 22 мая 2007г.,Адрес и ГД совпадает,ИП нет, СОЮ – Споры КоАП (1),АС - Ответчик, за год (1): 103 т.р.,Госзакупки за год (1): 412 т.р., Чистая прибыль за 2020: 9,5 млн р.</v>
          </cell>
        </row>
        <row r="1125">
          <cell r="A1125" t="str">
            <v>240102305250</v>
          </cell>
          <cell r="B1125" t="str">
            <v>-</v>
          </cell>
          <cell r="C1125" t="str">
            <v>316246800129033</v>
          </cell>
          <cell r="D1125" t="str">
            <v>ИП Ситкевич Юлия Леонидовна</v>
          </cell>
          <cell r="E1125" t="str">
            <v>Красноярский край, город Красноярск</v>
          </cell>
          <cell r="F1125" t="str">
            <v>микропредприятие</v>
          </cell>
        </row>
        <row r="1126">
          <cell r="A1126">
            <v>370263851004</v>
          </cell>
          <cell r="B1126" t="str">
            <v>-</v>
          </cell>
          <cell r="C1126" t="str">
            <v>316370200069366</v>
          </cell>
          <cell r="D1126" t="str">
            <v>ИП Анисимов Александр Владимирович</v>
          </cell>
          <cell r="E1126" t="str">
            <v>Ивановская область, город Иваново</v>
          </cell>
          <cell r="F1126" t="str">
            <v>микропредприятие</v>
          </cell>
          <cell r="G1126">
            <v>0</v>
          </cell>
        </row>
        <row r="1127">
          <cell r="A1127">
            <v>223401659059</v>
          </cell>
          <cell r="C1127" t="str">
            <v>317222500051711</v>
          </cell>
          <cell r="D1127" t="str">
            <v>ИП Хозяинов Иван Николаевич </v>
          </cell>
          <cell r="E1127" t="str">
            <v>Алтайский край, Бийский район, село Малоугренево</v>
          </cell>
          <cell r="F1127" t="str">
            <v>микропредприятие</v>
          </cell>
          <cell r="G1127">
            <v>0</v>
          </cell>
        </row>
        <row r="1128">
          <cell r="A1128">
            <v>220455928369</v>
          </cell>
          <cell r="C1128" t="str">
            <v>317222500071512</v>
          </cell>
          <cell r="D1128" t="str">
            <v>ИП Рыбаков Евгений Владимирович</v>
          </cell>
          <cell r="E1128" t="str">
            <v>658823, Алтайский край, г. Бийск, ул.. Кутузова д. 9/2, кв. 57</v>
          </cell>
          <cell r="F1128" t="str">
            <v>микропредприятие</v>
          </cell>
        </row>
        <row r="1129">
          <cell r="A1129" t="str">
            <v>220452865897</v>
          </cell>
          <cell r="B1129" t="str">
            <v>-</v>
          </cell>
          <cell r="C1129" t="str">
            <v>317222500098845</v>
          </cell>
          <cell r="D1129" t="str">
            <v>ИП Пфлигер Павел Павлович</v>
          </cell>
          <cell r="E1129" t="str">
            <v>659303, АЛТАЙСКИЙ КРАЙ, Г.БИЙСК, ПЕР. НИКОЛАЯ ГАСТЕЛЛО, Д.4, КОРП.1, КВ.65</v>
          </cell>
          <cell r="F1129" t="str">
            <v>микропредприятие</v>
          </cell>
        </row>
        <row r="1130">
          <cell r="A1130" t="str">
            <v>744409445307</v>
          </cell>
          <cell r="B1130" t="str">
            <v>-</v>
          </cell>
          <cell r="C1130" t="str">
            <v>317745600192498</v>
          </cell>
          <cell r="D1130" t="str">
            <v>ИП Осипчук Дмитрий Николаевич</v>
          </cell>
          <cell r="E1130" t="str">
            <v>Челябинская область, город Магнитогорск</v>
          </cell>
          <cell r="F1130" t="str">
            <v>микропредприятие</v>
          </cell>
        </row>
        <row r="1131">
          <cell r="A1131" t="str">
            <v>220455363662</v>
          </cell>
          <cell r="B1131" t="str">
            <v>-</v>
          </cell>
          <cell r="C1131" t="str">
            <v>318040000003799</v>
          </cell>
          <cell r="D1131" t="str">
            <v>ИП Чернышов Алексей Викторович</v>
          </cell>
          <cell r="E1131" t="str">
            <v>Республика Алтай, Шебалинский район, село Черга</v>
          </cell>
          <cell r="F1131" t="str">
            <v>микропредприятие</v>
          </cell>
        </row>
        <row r="1132">
          <cell r="A1132" t="str">
            <v>220403776732</v>
          </cell>
          <cell r="B1132" t="str">
            <v>-</v>
          </cell>
          <cell r="C1132" t="str">
            <v>318222500036350</v>
          </cell>
          <cell r="D1132" t="str">
            <v>ИП Казанин Олег Иванович</v>
          </cell>
          <cell r="E1132" t="str">
            <v>Алтайский край, г Бийск, ул Эдуарда Гейдека, влд 1, помещ 124</v>
          </cell>
          <cell r="F1132" t="str">
            <v>микропредприятие</v>
          </cell>
          <cell r="G1132" t="str">
            <v>Действующее, 03.04.2019г.Адрес и ГД совпадаетИсков и ИП в отношении предприятия нетПериод деятельности предприятия чуть более года,по отзывам заказчиков, работы проводят качественно и в сроки.</v>
          </cell>
        </row>
        <row r="1133">
          <cell r="A1133">
            <v>220407202591</v>
          </cell>
          <cell r="C1133" t="str">
            <v>318222500047109</v>
          </cell>
          <cell r="D1133" t="str">
            <v>ИП Тижин Николай Викторович</v>
          </cell>
          <cell r="E1133" t="str">
            <v>Алтайский край, город Бийск</v>
          </cell>
          <cell r="F1133" t="str">
            <v>микропредприятие</v>
          </cell>
          <cell r="G1133">
            <v>0</v>
          </cell>
        </row>
        <row r="1134">
          <cell r="A1134" t="str">
            <v>220453271303</v>
          </cell>
          <cell r="B1134" t="str">
            <v>-</v>
          </cell>
          <cell r="C1134" t="str">
            <v>318222500047585</v>
          </cell>
          <cell r="D1134" t="str">
            <v>ИП Селищев Сергей Сергеевич</v>
          </cell>
          <cell r="E1134" t="str">
            <v>659329, Алтайский край, г. Бийск, с. Одинцовка , ул. Надеждинская, д. №11</v>
          </cell>
          <cell r="F1134" t="str">
            <v>микропредприятие</v>
          </cell>
        </row>
        <row r="1135">
          <cell r="A1135">
            <v>220412272932</v>
          </cell>
          <cell r="B1135" t="str">
            <v>-</v>
          </cell>
          <cell r="C1135" t="str">
            <v>318222500051269</v>
          </cell>
          <cell r="D1135" t="str">
            <v>ИП Белоусов Александр Владимирович</v>
          </cell>
          <cell r="E1135" t="str">
            <v>Алтайский край, г.о. город Бийск, г. Бийск.</v>
          </cell>
          <cell r="F1135" t="str">
            <v>микропредприятие</v>
          </cell>
          <cell r="G1135">
            <v>0</v>
          </cell>
        </row>
        <row r="1136">
          <cell r="A1136" t="str">
            <v>220409312102</v>
          </cell>
          <cell r="B1136" t="str">
            <v>-</v>
          </cell>
          <cell r="C1136" t="str">
            <v>318222500052569</v>
          </cell>
          <cell r="D1136" t="str">
            <v>ИП Юдина Юлия Николаевна</v>
          </cell>
          <cell r="E1136" t="str">
            <v>Алтайский край, город Бийск</v>
          </cell>
          <cell r="F1136" t="str">
            <v>микропредприятие</v>
          </cell>
        </row>
        <row r="1137">
          <cell r="A1137">
            <v>222600484411</v>
          </cell>
          <cell r="B1137" t="str">
            <v>-</v>
          </cell>
          <cell r="C1137" t="str">
            <v>318222500058970</v>
          </cell>
          <cell r="D1137" t="str">
            <v>ИП Асадов Фирдофи Мудафиа Оглы</v>
          </cell>
          <cell r="E1137" t="str">
            <v>Алтайский край, г. Бийск, ул. Яминская,40</v>
          </cell>
          <cell r="F1137" t="str">
            <v>малое предприятие</v>
          </cell>
        </row>
        <row r="1138">
          <cell r="A1138">
            <v>420532566545</v>
          </cell>
          <cell r="C1138" t="str">
            <v>318222500060043</v>
          </cell>
          <cell r="D1138" t="str">
            <v>ИП Тихонов Юрий Геннадьевич</v>
          </cell>
          <cell r="E1138" t="str">
            <v>Алтайский край, город Бийск</v>
          </cell>
          <cell r="F1138" t="str">
            <v>микропредприятие</v>
          </cell>
          <cell r="G1138" t="str">
            <v/>
          </cell>
        </row>
        <row r="1139">
          <cell r="A1139" t="str">
            <v>220454744489</v>
          </cell>
          <cell r="C1139" t="str">
            <v>318222500066554</v>
          </cell>
          <cell r="D1139" t="str">
            <v>РЫКОВ АЛЕКСАНДР ГЕННАДЬЕВИЧ</v>
          </cell>
          <cell r="F1139" t="str">
            <v>микропредприятие</v>
          </cell>
        </row>
        <row r="1140">
          <cell r="A1140" t="str">
            <v>220454561679</v>
          </cell>
          <cell r="B1140" t="str">
            <v>-</v>
          </cell>
          <cell r="C1140" t="str">
            <v>318222500081883</v>
          </cell>
          <cell r="D1140" t="str">
            <v>ИП Антипова М.Ю.</v>
          </cell>
          <cell r="E1140" t="str">
            <v xml:space="preserve">659335, Алтайский край, г.Бийск, ул. И. Мухачева, д.226/1 </v>
          </cell>
          <cell r="F1140" t="str">
            <v>микропредприятие</v>
          </cell>
        </row>
        <row r="1141">
          <cell r="A1141" t="str">
            <v>575106300114</v>
          </cell>
          <cell r="B1141" t="str">
            <v>-</v>
          </cell>
          <cell r="C1141" t="str">
            <v>318774600117851</v>
          </cell>
          <cell r="D1141" t="str">
            <v>ИП Перес Васкес Артур Исраэльевич</v>
          </cell>
          <cell r="F1141" t="str">
            <v>микропредприятие</v>
          </cell>
        </row>
        <row r="1142">
          <cell r="A1142">
            <v>772795962415</v>
          </cell>
          <cell r="C1142" t="str">
            <v>318774600212220</v>
          </cell>
          <cell r="D1142" t="str">
            <v>ИП Прокопенко Вячеслав Романович </v>
          </cell>
          <cell r="E1142" t="str">
            <v>город Москва</v>
          </cell>
          <cell r="F1142" t="str">
            <v>микропредприятие</v>
          </cell>
          <cell r="G1142">
            <v>0</v>
          </cell>
        </row>
        <row r="1143">
          <cell r="A1143" t="str">
            <v>220455411725</v>
          </cell>
          <cell r="B1143" t="str">
            <v>-</v>
          </cell>
          <cell r="C1143" t="str">
            <v>319222500036960</v>
          </cell>
          <cell r="D1143" t="str">
            <v>ИП Лапенкин Дмитрий Николаевич</v>
          </cell>
          <cell r="E1143" t="str">
            <v>Алтайский край, город Бийск</v>
          </cell>
          <cell r="F1143" t="str">
            <v>микропредприятие</v>
          </cell>
        </row>
        <row r="1144">
          <cell r="A1144" t="str">
            <v>220409116620</v>
          </cell>
          <cell r="B1144" t="str">
            <v>-</v>
          </cell>
          <cell r="C1144" t="str">
            <v>319222500052411</v>
          </cell>
          <cell r="D1144" t="str">
            <v>ИП Ольхина Ольга Руслановна</v>
          </cell>
          <cell r="E1144" t="str">
            <v>659325, Алтайский край, город Бийск, ул. Льва Толстого, д. 78, кв. 3</v>
          </cell>
          <cell r="F1144" t="str">
            <v>микропредприятие</v>
          </cell>
        </row>
        <row r="1145">
          <cell r="A1145" t="str">
            <v>222402262946</v>
          </cell>
          <cell r="B1145" t="str">
            <v>-</v>
          </cell>
          <cell r="C1145" t="str">
            <v>319222500070414</v>
          </cell>
          <cell r="D1145" t="str">
            <v>ИП Уланов Сергей Сергеевич</v>
          </cell>
          <cell r="E1145" t="str">
            <v>656049, Алтайский край, г. Барнаул</v>
          </cell>
          <cell r="F1145" t="str">
            <v>микропредприятие</v>
          </cell>
        </row>
        <row r="1146">
          <cell r="A1146" t="str">
            <v>220418316350</v>
          </cell>
          <cell r="B1146" t="str">
            <v>-</v>
          </cell>
          <cell r="C1146" t="str">
            <v>319222500076840</v>
          </cell>
          <cell r="D1146" t="str">
            <v>ИП Кузнецов Вадим Алексеевич</v>
          </cell>
          <cell r="E1146" t="str">
            <v>Алтайский край, г. Бийск</v>
          </cell>
          <cell r="F1146" t="str">
            <v>микропредприятие</v>
          </cell>
          <cell r="G1146">
            <v>0</v>
          </cell>
        </row>
        <row r="1147">
          <cell r="A1147">
            <v>220415583904</v>
          </cell>
          <cell r="C1147" t="str">
            <v>319222500103620</v>
          </cell>
          <cell r="D1147" t="str">
            <v>ИП Родькина Юлия Валерьевна</v>
          </cell>
          <cell r="E1147" t="str">
            <v>Алтайский край, город Бийск</v>
          </cell>
          <cell r="F1147" t="str">
            <v>микропредприятие</v>
          </cell>
          <cell r="G1147">
            <v>0</v>
          </cell>
        </row>
        <row r="1148">
          <cell r="A1148">
            <v>236101093670</v>
          </cell>
          <cell r="B1148" t="str">
            <v>ИП ликвидирован</v>
          </cell>
          <cell r="C1148" t="str">
            <v>319237500191828 </v>
          </cell>
          <cell r="D1148" t="str">
            <v>ИП Плаунова Анастасия Валерьевна</v>
          </cell>
          <cell r="E1148" t="str">
            <v>Краснодарский край, г. Краснодар</v>
          </cell>
          <cell r="F1148" t="str">
            <v>ИП ликвидирован</v>
          </cell>
          <cell r="G1148" t="str">
            <v>ИП ликвидирован</v>
          </cell>
        </row>
        <row r="1149">
          <cell r="A1149" t="str">
            <v>246213424486</v>
          </cell>
          <cell r="B1149" t="str">
            <v>-</v>
          </cell>
          <cell r="C1149" t="str">
            <v>319246800029864</v>
          </cell>
          <cell r="D1149" t="str">
            <v>ИП Дрянных Евгений Владимирович</v>
          </cell>
          <cell r="E1149" t="str">
            <v>660124, Россия Красноярский край, г. Красноярск, ул. Борисевича, д. 6, кв. 110</v>
          </cell>
          <cell r="F1149" t="str">
            <v>микропредприятие</v>
          </cell>
        </row>
        <row r="1150">
          <cell r="A1150">
            <v>280113500900</v>
          </cell>
          <cell r="C1150" t="str">
            <v>319272400047349</v>
          </cell>
          <cell r="D1150" t="str">
            <v>ИП Шибанов Дмитрий Васильевич</v>
          </cell>
          <cell r="E1150" t="str">
            <v>680009, Хабаровский кр, город Хабаровск,</v>
          </cell>
          <cell r="F1150" t="str">
            <v>микропредприятие</v>
          </cell>
          <cell r="G1150">
            <v>0</v>
          </cell>
          <cell r="H1150" t="str">
            <v/>
          </cell>
        </row>
        <row r="1151">
          <cell r="A1151">
            <v>263507405596</v>
          </cell>
          <cell r="B1151" t="str">
            <v>-</v>
          </cell>
          <cell r="C1151" t="str">
            <v>319508100191877</v>
          </cell>
          <cell r="D1151" t="str">
            <v xml:space="preserve">ИП КИРИЧЕНКО Татьяна Валентиновна </v>
          </cell>
          <cell r="E1151" t="str">
            <v>Московская обл, г Химки, ул Совхозная, д 11</v>
          </cell>
          <cell r="F1151" t="str">
            <v>микропредприятие</v>
          </cell>
          <cell r="G1151">
            <v>0</v>
          </cell>
        </row>
        <row r="1152">
          <cell r="A1152" t="str">
            <v>740203994987</v>
          </cell>
          <cell r="B1152" t="str">
            <v>-</v>
          </cell>
          <cell r="C1152" t="str">
            <v>319745600102990</v>
          </cell>
          <cell r="D1152" t="str">
            <v>ИП Кузьмина Светлана Валерьевна</v>
          </cell>
          <cell r="E1152" t="str">
            <v>454084, Челябинская обл., г. Челябинск, ул. Работниц, д. 72, 190</v>
          </cell>
          <cell r="F1152" t="str">
            <v>микропредприятие</v>
          </cell>
          <cell r="G1152">
            <v>0</v>
          </cell>
        </row>
        <row r="1153">
          <cell r="A1153" t="str">
            <v>026611190550</v>
          </cell>
          <cell r="B1153" t="str">
            <v>-</v>
          </cell>
          <cell r="C1153" t="str">
            <v>319784700003191</v>
          </cell>
          <cell r="D1153" t="str">
            <v>ИП Шохайдаров Т.Ш.</v>
          </cell>
          <cell r="E1153" t="str">
            <v>197360,Г.САНКТ-ПЕТЕРБУРГ, ПР-КТ Комендатский, 53, корп.4, кв.26</v>
          </cell>
          <cell r="F1153" t="str">
            <v>-</v>
          </cell>
        </row>
        <row r="1154">
          <cell r="A1154" t="str">
            <v>220422587917</v>
          </cell>
          <cell r="C1154" t="str">
            <v>320222500015971</v>
          </cell>
          <cell r="D1154" t="str">
            <v>Мкртчян Ирина Сергеевна</v>
          </cell>
          <cell r="E1154" t="str">
            <v>659300, г. Бийск, пер.Коммунарский, д.16/1, кв. 77</v>
          </cell>
          <cell r="F1154" t="str">
            <v>микропредприятие</v>
          </cell>
        </row>
        <row r="1155">
          <cell r="A1155">
            <v>2225078311815</v>
          </cell>
          <cell r="B1155" t="str">
            <v>-</v>
          </cell>
          <cell r="C1155" t="str">
            <v>320222500017854</v>
          </cell>
          <cell r="D1155" t="str">
            <v>ИП Новоселова Анастасия Модестовна</v>
          </cell>
          <cell r="E1155" t="str">
            <v>656021, Алтайский край, г. Барнаул, ул. Боровая, д. 65 кв. 2а</v>
          </cell>
          <cell r="F1155" t="str">
            <v>микропредприятие</v>
          </cell>
          <cell r="G1155">
            <v>0</v>
          </cell>
          <cell r="H1155" t="str">
            <v>26.03.2021г.</v>
          </cell>
        </row>
        <row r="1156">
          <cell r="A1156">
            <v>223100055590</v>
          </cell>
          <cell r="B1156" t="str">
            <v>-</v>
          </cell>
          <cell r="C1156" t="str">
            <v>320222500061241</v>
          </cell>
          <cell r="D1156" t="str">
            <v>ИП Перевощикова Ксения Валентиновна</v>
          </cell>
          <cell r="E1156" t="str">
            <v>Алтайский край, город Алейск</v>
          </cell>
          <cell r="F1156" t="str">
            <v>микропредприятие</v>
          </cell>
          <cell r="G1156">
            <v>0</v>
          </cell>
        </row>
        <row r="1157">
          <cell r="A1157" t="str">
            <v>312825386843</v>
          </cell>
          <cell r="B1157" t="str">
            <v>-</v>
          </cell>
          <cell r="C1157" t="str">
            <v>320312300051197</v>
          </cell>
          <cell r="D1157" t="str">
            <v>ИП Герасимов Юрий Андреевич</v>
          </cell>
          <cell r="E1157" t="str">
            <v>309512, Белгородская область, г. Старый Оскол, мкр. Жукова, д.28, кв. 79</v>
          </cell>
          <cell r="F1157" t="str">
            <v>микропредприятие</v>
          </cell>
        </row>
        <row r="1158">
          <cell r="A1158" t="str">
            <v>024003975703</v>
          </cell>
          <cell r="B1158" t="str">
            <v>-</v>
          </cell>
          <cell r="C1158" t="str">
            <v>320745600027071</v>
          </cell>
          <cell r="D1158" t="str">
            <v>ИП Скоба Олег Игоревич</v>
          </cell>
          <cell r="E1158" t="str">
            <v>456043, Россия, Челябинская обл., г.Усть-Катав, ул. Ленина, д.36, кв.17</v>
          </cell>
          <cell r="F1158" t="str">
            <v>Индивидуальный предприниматель</v>
          </cell>
        </row>
        <row r="1159">
          <cell r="A1159" t="str">
            <v>770503592332</v>
          </cell>
          <cell r="C1159" t="str">
            <v>320774600200254</v>
          </cell>
          <cell r="D1159" t="str">
            <v>ИП Сафонов А.Е.</v>
          </cell>
          <cell r="F1159" t="str">
            <v>микропредприятие</v>
          </cell>
        </row>
        <row r="1160">
          <cell r="A1160">
            <v>774334481505</v>
          </cell>
          <cell r="B1160" t="str">
            <v>-</v>
          </cell>
          <cell r="C1160" t="str">
            <v>320774600323386 </v>
          </cell>
          <cell r="D1160" t="str">
            <v>ИП Лабин Роман Викторович</v>
          </cell>
          <cell r="E1160" t="str">
            <v>г. Москва</v>
          </cell>
          <cell r="F1160" t="str">
            <v>микропредприятие</v>
          </cell>
          <cell r="G1160">
            <v>0</v>
          </cell>
        </row>
        <row r="1161">
          <cell r="A1161">
            <v>744914948336</v>
          </cell>
          <cell r="B1161" t="str">
            <v>-</v>
          </cell>
          <cell r="C1161" t="str">
            <v>321200000002930</v>
          </cell>
          <cell r="D1161" t="str">
            <v>ИП Ведутенко Е.А.</v>
          </cell>
          <cell r="E1161" t="str">
            <v>РЕСП. ЧЕЧЕНСКАЯ, Г. АРГУН, С. ЧЕЧЕН-АУЛ</v>
          </cell>
          <cell r="F1161" t="str">
            <v>микропредприятие</v>
          </cell>
          <cell r="G1161" t="str">
            <v/>
          </cell>
          <cell r="H1161" t="str">
            <v/>
          </cell>
        </row>
        <row r="1162">
          <cell r="A1162">
            <v>220411711390</v>
          </cell>
          <cell r="B1162" t="str">
            <v>-</v>
          </cell>
          <cell r="C1162" t="str">
            <v>321220200236932</v>
          </cell>
          <cell r="D1162" t="str">
            <v>ИП Казанин Валерий Алексеевич</v>
          </cell>
          <cell r="E1162" t="str">
            <v>Алтайский край, город Бийск</v>
          </cell>
          <cell r="F1162" t="str">
            <v>микропредприятие</v>
          </cell>
          <cell r="G1162">
            <v>0</v>
          </cell>
        </row>
        <row r="1163">
          <cell r="A1163" t="str">
            <v>220410801852</v>
          </cell>
          <cell r="B1163" t="str">
            <v>-</v>
          </cell>
          <cell r="C1163" t="str">
            <v>321220200250463</v>
          </cell>
          <cell r="D1163" t="str">
            <v>ИП Григоров Александр Владимирович</v>
          </cell>
          <cell r="E1163" t="str">
            <v>Алтайский край, г. Бийск</v>
          </cell>
          <cell r="F1163" t="str">
            <v>микропредприятие</v>
          </cell>
          <cell r="G1163" t="str">
            <v/>
          </cell>
        </row>
        <row r="1164">
          <cell r="A1164" t="str">
            <v>222506918862</v>
          </cell>
          <cell r="B1164" t="str">
            <v>-</v>
          </cell>
          <cell r="C1164" t="str">
            <v>321220200267192</v>
          </cell>
          <cell r="D1164" t="str">
            <v>ИП БЕЛЯКОВ ДМИТРИЙ АНАТОЛЬЕВИЧ</v>
          </cell>
          <cell r="E1164" t="str">
            <v>659300, Алтайский край, г. Барнаул, ул. Молодежная, д. 111</v>
          </cell>
          <cell r="F1164" t="str">
            <v>микропредприятие</v>
          </cell>
        </row>
        <row r="1165">
          <cell r="A1165">
            <v>220417865809</v>
          </cell>
          <cell r="B1165" t="str">
            <v>-</v>
          </cell>
          <cell r="C1165" t="str">
            <v>321222500018724</v>
          </cell>
          <cell r="D1165" t="str">
            <v>ИП Марутян Александр Оганесович</v>
          </cell>
          <cell r="E1165" t="str">
            <v>Алтайский край, г Бийск</v>
          </cell>
          <cell r="F1165" t="str">
            <v>микропредприятие</v>
          </cell>
          <cell r="G1165" t="str">
            <v>Адрес и ГД совпадаетГЗЗаключено 23 контракта на 2,3 млн. руб.Исков и  в отношении предприятия нетДействующее с 09.10.2017г.</v>
          </cell>
        </row>
        <row r="1166">
          <cell r="A1166">
            <v>440123975613</v>
          </cell>
          <cell r="B1166" t="str">
            <v>-</v>
          </cell>
          <cell r="C1166" t="str">
            <v>321370200010049</v>
          </cell>
          <cell r="D1166" t="str">
            <v>ИП Вилков Алексадр Николаевич</v>
          </cell>
          <cell r="E1166" t="str">
            <v>Адрес: г. Новокузнецк, пр. Строителей 60/14</v>
          </cell>
          <cell r="F1166" t="str">
            <v>-</v>
          </cell>
          <cell r="G1166">
            <v>0</v>
          </cell>
        </row>
        <row r="1167">
          <cell r="A1167">
            <v>550516836524</v>
          </cell>
          <cell r="C1167" t="str">
            <v>321547600116699</v>
          </cell>
          <cell r="D1167" t="str">
            <v>ИП Русакова Елена Алексеевна</v>
          </cell>
          <cell r="E1167" t="str">
            <v>г. Новосибирск, ул. Дуси Ковальчук, д. 258, кв. 465</v>
          </cell>
          <cell r="F1167" t="str">
            <v>исключена из смп 10.07.2022</v>
          </cell>
          <cell r="G1167">
            <v>0</v>
          </cell>
        </row>
        <row r="1168">
          <cell r="A1168">
            <v>220454095763</v>
          </cell>
          <cell r="C1168" t="str">
            <v>321547600129049</v>
          </cell>
          <cell r="D1168" t="str">
            <v>ИП Толстых Елена Генадьевна</v>
          </cell>
          <cell r="E1168" t="str">
            <v>Новосибирская область, город Новосибирск</v>
          </cell>
          <cell r="F1168" t="str">
            <v>малое предприятие</v>
          </cell>
          <cell r="G1168" t="str">
            <v>Действующее, с 07.09.2012г.Фактический адрес, г. Барнаул, ул. Цеховая 29а, ГД совпадает, наличие ГК 72(49 на исполн.), АС 12(5ответч.) на сумму 8,1 млн. руб.ИП 1(закр., взыск.)АС ответчик (5) Задолженность по налогам: 589,74 руб.</v>
          </cell>
        </row>
        <row r="1169">
          <cell r="A1169" t="str">
            <v>550703294310</v>
          </cell>
          <cell r="B1169" t="str">
            <v>-</v>
          </cell>
          <cell r="C1169" t="str">
            <v>321554300047685</v>
          </cell>
          <cell r="D1169" t="str">
            <v>ИП Андреев Андрей Викторович</v>
          </cell>
          <cell r="E1169" t="str">
            <v>Омская область, г. Омск, ул. Крупской, д. 27, к. 1, кв. 197</v>
          </cell>
          <cell r="F1169" t="str">
            <v>микропредприятие</v>
          </cell>
          <cell r="G1169">
            <v>0</v>
          </cell>
        </row>
        <row r="1170">
          <cell r="A1170">
            <v>590610665906</v>
          </cell>
          <cell r="B1170" t="str">
            <v>-</v>
          </cell>
          <cell r="C1170" t="str">
            <v>321665800109627</v>
          </cell>
          <cell r="D1170" t="str">
            <v>ИП Гущенко Дмитрий Евгеньевич</v>
          </cell>
          <cell r="E1170" t="str">
            <v>Российская Федерация, обл. Свердловская, г. Екатеринбург</v>
          </cell>
          <cell r="F1170" t="str">
            <v>микропредприятие</v>
          </cell>
          <cell r="G1170">
            <v>0</v>
          </cell>
        </row>
        <row r="1171">
          <cell r="A1171" t="str">
            <v>710407118322</v>
          </cell>
          <cell r="B1171" t="str">
            <v>-</v>
          </cell>
          <cell r="C1171" t="str">
            <v>321710000001553</v>
          </cell>
          <cell r="D1171" t="str">
            <v>ИП Киселева Инна Николаевна</v>
          </cell>
          <cell r="E1171" t="str">
            <v>300028, Тульская область, г. Тула, ул. Тульского Рабочего Полка, д. 96, к. 2, кв. 28</v>
          </cell>
          <cell r="F1171" t="str">
            <v>микропредприятие</v>
          </cell>
          <cell r="G1171">
            <v>0</v>
          </cell>
        </row>
        <row r="1172">
          <cell r="A1172" t="str">
            <v>220400046400</v>
          </cell>
          <cell r="C1172" t="str">
            <v>322220200012794</v>
          </cell>
          <cell r="D1172" t="str">
            <v>ИП Черников Роман Олегович</v>
          </cell>
          <cell r="E1172" t="str">
            <v>659323, Алтайский край, г. Бийск, ул. Саловая, д.140</v>
          </cell>
          <cell r="F1172" t="str">
            <v>микропредприятие</v>
          </cell>
        </row>
        <row r="1173">
          <cell r="A1173" t="str">
            <v>227201676985</v>
          </cell>
          <cell r="B1173" t="str">
            <v>-</v>
          </cell>
          <cell r="C1173" t="str">
            <v>322220200014409</v>
          </cell>
          <cell r="D1173" t="str">
            <v>ИП Кадильникова К.Н.</v>
          </cell>
          <cell r="E1173" t="str">
            <v>656019, Алтайский край, г. Барнаул, ул. Островского д. 10 кв. 8</v>
          </cell>
          <cell r="F1173" t="str">
            <v>микропредприятие</v>
          </cell>
          <cell r="G1173" t="str">
            <v>Действующее, 2018г.Адрес по эл. источникам не установлен ГД совпадаетИски и ИП в отношении предприятия отсутствуютДеятельность предприятия в течение трех лет прибыльная.</v>
          </cell>
        </row>
        <row r="1174">
          <cell r="A1174">
            <v>222262095153</v>
          </cell>
          <cell r="B1174" t="str">
            <v>-</v>
          </cell>
          <cell r="C1174" t="str">
            <v>322220200015773</v>
          </cell>
          <cell r="D1174" t="str">
            <v>ИП Гуселетов Дмитрий Владимирович</v>
          </cell>
          <cell r="E1174" t="str">
            <v>656067, Алтайский край, г. Барнаул, Павловский тракт, д. 303, кв. 101</v>
          </cell>
          <cell r="F1174" t="str">
            <v>микропредприятие</v>
          </cell>
          <cell r="G1174">
            <v>0</v>
          </cell>
        </row>
        <row r="1175">
          <cell r="A1175">
            <v>220802610190</v>
          </cell>
          <cell r="C1175" t="str">
            <v>322220200021819</v>
          </cell>
          <cell r="D1175" t="str">
            <v>ИП Черкасов Александр Владимирович</v>
          </cell>
          <cell r="E1175" t="str">
            <v>Алтайский край, город Барнаул</v>
          </cell>
          <cell r="F1175" t="str">
            <v>микропредприятие</v>
          </cell>
          <cell r="G1175">
            <v>0</v>
          </cell>
        </row>
        <row r="1176">
          <cell r="A1176" t="str">
            <v>222334895031</v>
          </cell>
          <cell r="B1176" t="str">
            <v>-</v>
          </cell>
          <cell r="C1176" t="str">
            <v>322220200056496</v>
          </cell>
          <cell r="D1176" t="str">
            <v>ИП АКИНФЕЕВ ИГОРЬ ЕВГЕНЬЕВИЧ</v>
          </cell>
          <cell r="E1176" t="str">
            <v>Алтайский край, г. Барнаул</v>
          </cell>
          <cell r="F1176" t="str">
            <v>микропредприятие</v>
          </cell>
          <cell r="G1176">
            <v>0</v>
          </cell>
        </row>
        <row r="1177">
          <cell r="A1177" t="str">
            <v>220400452514</v>
          </cell>
          <cell r="B1177" t="str">
            <v>-</v>
          </cell>
          <cell r="C1177" t="str">
            <v>322220200078392</v>
          </cell>
          <cell r="D1177" t="str">
            <v>БАЛХОВСКИЙ КИРИЛЛ ЮРЬЕВИЧ</v>
          </cell>
          <cell r="E1177" t="str">
            <v>659300, Алтайский край, г. Бийск</v>
          </cell>
          <cell r="F1177" t="str">
            <v>микропредприятие</v>
          </cell>
        </row>
        <row r="1178">
          <cell r="A1178" t="str">
            <v>270413661443</v>
          </cell>
          <cell r="B1178" t="str">
            <v>-</v>
          </cell>
          <cell r="C1178" t="str">
            <v>322237500352983</v>
          </cell>
          <cell r="D1178" t="str">
            <v>ИП Мокан Илья Анатольевич</v>
          </cell>
          <cell r="E1178" t="str">
            <v>Краснодарский край, г. Новороссийск</v>
          </cell>
          <cell r="F1178" t="str">
            <v>микропредприятие</v>
          </cell>
        </row>
        <row r="1179">
          <cell r="A1179">
            <v>246310914729</v>
          </cell>
          <cell r="C1179" t="str">
            <v>322246800050414</v>
          </cell>
          <cell r="D1179" t="str">
            <v>ИП Ткачев Александр Сергеевич</v>
          </cell>
          <cell r="E1179" t="str">
            <v>Красноярский край, город Красноярск</v>
          </cell>
          <cell r="F1179" t="str">
            <v>микропредприятие</v>
          </cell>
          <cell r="G1179">
            <v>0</v>
          </cell>
        </row>
        <row r="1180">
          <cell r="A1180" t="str">
            <v>615107440920</v>
          </cell>
          <cell r="C1180" t="str">
            <v>322619600240741</v>
          </cell>
          <cell r="D1180" t="str">
            <v>ИП Трофименко Татьяна Николаевна</v>
          </cell>
          <cell r="E1180" t="str">
            <v>659322, Алтайский край, г. Бийск, ул. Радищева 4/1-24</v>
          </cell>
          <cell r="F1180" t="str">
            <v>микропредприятие</v>
          </cell>
        </row>
        <row r="1181">
          <cell r="A1181" t="str">
            <v>720403163120</v>
          </cell>
          <cell r="B1181" t="str">
            <v>-</v>
          </cell>
          <cell r="C1181" t="str">
            <v>322723200003720</v>
          </cell>
          <cell r="D1181" t="str">
            <v>Индивидуальный предприниматель Ушакова Надежда Евгеньевна</v>
          </cell>
          <cell r="E1181" t="str">
            <v>Тюменская область, город Тюмень</v>
          </cell>
          <cell r="F1181" t="str">
            <v>микропредприятие</v>
          </cell>
          <cell r="G1181">
            <v>0</v>
          </cell>
        </row>
        <row r="1182">
          <cell r="A1182">
            <v>732106017775</v>
          </cell>
          <cell r="B1182" t="str">
            <v>-</v>
          </cell>
          <cell r="C1182" t="str">
            <v>322730000011576</v>
          </cell>
          <cell r="D1182" t="str">
            <v>ИП Исаев Дмитрий Александрович</v>
          </cell>
          <cell r="E1182" t="str">
            <v>Ульяновская область, город Ульяновск</v>
          </cell>
          <cell r="F1182" t="str">
            <v>микропредприятие</v>
          </cell>
          <cell r="G1182">
            <v>0</v>
          </cell>
        </row>
        <row r="1183">
          <cell r="A1183" t="str">
            <v>780538722691</v>
          </cell>
          <cell r="B1183" t="str">
            <v>-</v>
          </cell>
          <cell r="C1183" t="str">
            <v>322784700276101</v>
          </cell>
          <cell r="D1183" t="str">
            <v>ИП Быков Иван Владимирович</v>
          </cell>
          <cell r="E1183" t="str">
            <v>196142, г. Санкт-Петербург, муниципальный округ Звездное вн. тер. г.</v>
          </cell>
          <cell r="F1183" t="str">
            <v>микропредприятие</v>
          </cell>
        </row>
        <row r="1184">
          <cell r="A1184" t="str">
            <v>220456293009</v>
          </cell>
          <cell r="B1184" t="str">
            <v>-</v>
          </cell>
          <cell r="C1184" t="str">
            <v>323220200070051</v>
          </cell>
          <cell r="D1184" t="str">
            <v>ИП Малянов Игорь Генадиевич</v>
          </cell>
          <cell r="F1184" t="str">
            <v>микропредприятие</v>
          </cell>
        </row>
        <row r="1185">
          <cell r="A1185" t="str">
            <v>222109646002</v>
          </cell>
          <cell r="B1185" t="str">
            <v>-</v>
          </cell>
          <cell r="C1185" t="str">
            <v>323220200112301</v>
          </cell>
          <cell r="D1185" t="str">
            <v>ИП Бензик Игорь Александрович</v>
          </cell>
          <cell r="E1185" t="str">
            <v>656039, Алтайский край, г. Барнеул, Рыбозаводской презд, д. 62</v>
          </cell>
          <cell r="F1185" t="str">
            <v>микропредприятие</v>
          </cell>
        </row>
        <row r="1186">
          <cell r="A1186">
            <v>4345181540818</v>
          </cell>
          <cell r="B1186" t="str">
            <v>-</v>
          </cell>
          <cell r="C1186" t="str">
            <v>323430000038462</v>
          </cell>
          <cell r="D1186" t="str">
            <v>ИП Максим Юлия Николаевна</v>
          </cell>
          <cell r="E1186" t="str">
            <v>198504, г. Санкт-Петербург, г. Петергоф, ул. Чебышевская, д. 9, кв. 59</v>
          </cell>
          <cell r="F1186" t="str">
            <v>микропредприятие</v>
          </cell>
        </row>
        <row r="1187">
          <cell r="A1187" t="str">
            <v>220454995098</v>
          </cell>
          <cell r="B1187" t="str">
            <v>-</v>
          </cell>
          <cell r="C1187" t="str">
            <v>324220200038108</v>
          </cell>
          <cell r="D1187" t="str">
            <v>ИП Ларин Александр Евгеньевич</v>
          </cell>
          <cell r="E1187">
            <v>0</v>
          </cell>
          <cell r="F1187" t="str">
            <v>микропредприятие</v>
          </cell>
          <cell r="G1187">
            <v>0</v>
          </cell>
        </row>
        <row r="1188">
          <cell r="A1188">
            <v>231520487355</v>
          </cell>
          <cell r="B1188" t="str">
            <v>-</v>
          </cell>
          <cell r="C1188" t="str">
            <v>324237500136237</v>
          </cell>
          <cell r="D1188" t="str">
            <v>ИП Ненашев Илья Валерьевич</v>
          </cell>
          <cell r="E1188" t="str">
            <v>Краснодарский край, город Новороссийск, село Гайдук</v>
          </cell>
          <cell r="F1188" t="str">
            <v>микропредприятие</v>
          </cell>
          <cell r="G1188" t="str">
            <v/>
          </cell>
        </row>
        <row r="1189">
          <cell r="A1189">
            <v>7807315379</v>
          </cell>
          <cell r="B1189" t="str">
            <v>780701001</v>
          </cell>
          <cell r="C1189" t="str">
            <v>5067847070209</v>
          </cell>
          <cell r="D1189" t="str">
            <v>ООО "ФАРБЕГУТ"</v>
          </cell>
          <cell r="E1189" t="str">
            <v>198320, Российская Федерация, САНКТ-ПЕТЕРБУРГ, КРАСНОЕ СЕЛО, ТЕЛЕГРАФНАЯ, 7</v>
          </cell>
          <cell r="F1189" t="str">
            <v>среднее предприятие</v>
          </cell>
          <cell r="G1189">
            <v>0</v>
          </cell>
          <cell r="H1189" t="str">
            <v/>
          </cell>
        </row>
        <row r="1190">
          <cell r="A1190" t="str">
            <v>7705783353</v>
          </cell>
          <cell r="B1190" t="str">
            <v>771701001</v>
          </cell>
          <cell r="C1190" t="str">
            <v>5077746330547</v>
          </cell>
          <cell r="D1190" t="str">
            <v>ООО "Восток-7"</v>
          </cell>
          <cell r="E1190" t="str">
            <v>129626, ГОРОД МОСКВА, РИЖСКИЙ ПРОЕЗД, ДОМ 5, КВАРТИРА 137</v>
          </cell>
          <cell r="F1190" t="str">
            <v>микропредприятие</v>
          </cell>
        </row>
        <row r="1191">
          <cell r="A1191">
            <v>7719636091</v>
          </cell>
          <cell r="B1191" t="str">
            <v>771901001</v>
          </cell>
          <cell r="C1191" t="str">
            <v>5077746875180</v>
          </cell>
          <cell r="D1191" t="str">
            <v>ООО "Лабораторная техника"</v>
          </cell>
          <cell r="E1191" t="str">
            <v>105043, город Москва, Парковая 3-я ул., д. 8/19, пом. 11;12</v>
          </cell>
          <cell r="F1191" t="str">
            <v>малое предприятие</v>
          </cell>
          <cell r="G1191" t="str">
            <v/>
          </cell>
        </row>
        <row r="1192">
          <cell r="A1192">
            <v>7726606316</v>
          </cell>
          <cell r="B1192" t="str">
            <v>772601001</v>
          </cell>
          <cell r="C1192" t="str">
            <v>5087746235825</v>
          </cell>
          <cell r="D1192" t="str">
            <v>АО "НИИТФА"</v>
          </cell>
          <cell r="E1192" t="str">
            <v>115230, г. Москва, Варшавское шоссе, д. 46</v>
          </cell>
          <cell r="F1192" t="str">
            <v>-</v>
          </cell>
          <cell r="G1192">
            <v>0</v>
          </cell>
        </row>
        <row r="1193">
          <cell r="A1193" t="str">
            <v>7726610087</v>
          </cell>
          <cell r="B1193" t="str">
            <v>772601001</v>
          </cell>
          <cell r="C1193" t="str">
            <v>5087746562910</v>
          </cell>
          <cell r="D1193" t="str">
            <v>ООО "Бема Кемикалс"</v>
          </cell>
          <cell r="E1193" t="str">
            <v>117545, ГОРОД МОСКВА, ДОРОЖНАЯ УЛИЦА, ДОМ 3, КОРПУС 11, ЭТАЖ 2 ОФИС 205</v>
          </cell>
          <cell r="F1193" t="str">
            <v>малое предприятие</v>
          </cell>
        </row>
        <row r="1194">
          <cell r="A1194">
            <v>77241815882</v>
          </cell>
          <cell r="B1194" t="str">
            <v>772401001</v>
          </cell>
          <cell r="C1194" t="str">
            <v>5117746009915</v>
          </cell>
          <cell r="D1194" t="str">
            <v>АО «СоюзпромНИИпроект»</v>
          </cell>
          <cell r="E1194" t="str">
            <v>115487, г. Москва, ул. Садовники, д. 2</v>
          </cell>
          <cell r="F1194" t="e">
            <v>#N/A</v>
          </cell>
          <cell r="H1194" t="str">
            <v>22.01.2021г.</v>
          </cell>
        </row>
        <row r="1195">
          <cell r="A1195">
            <v>7703803572</v>
          </cell>
          <cell r="B1195" t="str">
            <v>770301001</v>
          </cell>
          <cell r="C1195" t="str">
            <v>5137746222180</v>
          </cell>
          <cell r="D1195" t="str">
            <v xml:space="preserve">ООО "Лабораторная практика" </v>
          </cell>
          <cell r="E1195" t="str">
            <v>123022, г. Москва, ул. Звенигородская 2-я, д. 13, стр. 15</v>
          </cell>
          <cell r="F1195" t="str">
            <v>малое предприятие</v>
          </cell>
          <cell r="G1195" t="str">
            <v>Действующее с 17.01.2012гГА и ГД совпадает,АС (6) на сумму 480 тыс. руб.ГЗ (8494) на сумму 2,3 млрд. руб.</v>
          </cell>
          <cell r="H1195" t="str">
            <v>29.11.2021г.</v>
          </cell>
        </row>
        <row r="1196">
          <cell r="A1196" t="str">
            <v>7743945541</v>
          </cell>
          <cell r="B1196" t="str">
            <v>772401001</v>
          </cell>
          <cell r="C1196" t="str">
            <v>5147746314579</v>
          </cell>
          <cell r="D1196" t="str">
            <v>АО "Техмашсервис"</v>
          </cell>
          <cell r="E1196" t="str">
            <v>115487, г Москва, вн.тер.г муниципальный округ Нагатино-Садовники, ул Садовники, 4 / корпус 1</v>
          </cell>
          <cell r="F1196" t="str">
            <v xml:space="preserve"> - </v>
          </cell>
          <cell r="G1196" t="str">
            <v>Действующее, с2009 г.Адрес и ГД совпадаетАСОтветчик по 2 искам на сумму 1,7 млн. руб.ИП отсутствуют</v>
          </cell>
        </row>
        <row r="1197">
          <cell r="A1197">
            <v>7721399850</v>
          </cell>
          <cell r="B1197" t="str">
            <v>772101001</v>
          </cell>
          <cell r="C1197" t="str">
            <v>5157746160743</v>
          </cell>
          <cell r="D1197" t="str">
            <v>ООО "Акватехкомплект"</v>
          </cell>
          <cell r="E1197" t="str">
            <v>109428, Российская Федерация, г. Москва, проспект Рязанский, дом 8А/строение1, Э4 пом VI к 2 оф 423</v>
          </cell>
          <cell r="F1197" t="str">
            <v>микропредприятие</v>
          </cell>
          <cell r="G1197">
            <v>0</v>
          </cell>
          <cell r="H1197" t="str">
            <v/>
          </cell>
        </row>
        <row r="1198">
          <cell r="A1198">
            <v>9729030514</v>
          </cell>
          <cell r="B1198" t="str">
            <v>772901001</v>
          </cell>
          <cell r="C1198" t="str">
            <v>5167746159785</v>
          </cell>
          <cell r="D1198" t="str">
            <v>АО "РОСТЕХИВЕНТАРИЗАЦИЯ - ФЕДЕРАЛЬНОЕ БТИ"</v>
          </cell>
          <cell r="E1198" t="str">
            <v>119415, Российская Федерация, г. Москва, пр-т Вернадского, д.37, корп.2</v>
          </cell>
          <cell r="F1198" t="str">
            <v>-</v>
          </cell>
          <cell r="G1198">
            <v>0</v>
          </cell>
          <cell r="H1198" t="str">
            <v/>
          </cell>
        </row>
        <row r="1199">
          <cell r="A1199">
            <v>7724386538</v>
          </cell>
          <cell r="B1199" t="str">
            <v>772401001</v>
          </cell>
          <cell r="C1199" t="str">
            <v>5167746223850</v>
          </cell>
          <cell r="D1199" t="str">
            <v>ООО "СПЕЦПРОМТАРА"</v>
          </cell>
          <cell r="E1199" t="str">
            <v>117312, г. Москва, ул. Вавилова, д. 19</v>
          </cell>
          <cell r="F1199" t="str">
            <v>малое предприятие</v>
          </cell>
          <cell r="G1199">
            <v>0</v>
          </cell>
          <cell r="H1199" t="str">
            <v>10.08.2021г.</v>
          </cell>
        </row>
        <row r="1200">
          <cell r="A1200" t="str">
            <v>9718041761</v>
          </cell>
          <cell r="B1200" t="str">
            <v>771801001</v>
          </cell>
          <cell r="C1200" t="str">
            <v>5167746478246</v>
          </cell>
          <cell r="D1200" t="str">
            <v>ООО "ЛАБ"</v>
          </cell>
          <cell r="E1200" t="str">
            <v>107076, ГОРОД МОСКВА, УЛИЦА СТРОМЫНКА, ДОМ 19, КОРПУС 2, ПОМЕЩЕНИЕ IV Б,КОМНАТА 22</v>
          </cell>
          <cell r="F1200" t="str">
            <v>микропредприятие</v>
          </cell>
        </row>
        <row r="1201">
          <cell r="A1201">
            <v>9715307100</v>
          </cell>
          <cell r="B1201" t="str">
            <v>771501001</v>
          </cell>
          <cell r="C1201" t="str">
            <v>5177746038927</v>
          </cell>
          <cell r="D1201" t="str">
            <v>ООО "Компания Доминик"</v>
          </cell>
          <cell r="E1201" t="str">
            <v>127576, город Москва, Новгородская ул., д. 1, этаж/офис 2/г240</v>
          </cell>
          <cell r="F1201" t="str">
            <v>малое предприятие</v>
          </cell>
          <cell r="G1201">
            <v>0</v>
          </cell>
        </row>
        <row r="1202">
          <cell r="A1202">
            <v>7751136470</v>
          </cell>
          <cell r="B1202" t="str">
            <v>775101001</v>
          </cell>
          <cell r="C1202" t="str">
            <v>5177746374328</v>
          </cell>
          <cell r="D1202" t="str">
            <v>ООО ТД "Балканкар Рекорд"</v>
          </cell>
          <cell r="E1202" t="str">
            <v>108851, ГОРОД МОСКВА, ЩЕРБИНКА ГОРОД, ВЫСОТНАЯ УЛИЦА, ДОМ 8, ПОМ III КОМ 015</v>
          </cell>
          <cell r="F1202" t="str">
            <v>микропредприятие</v>
          </cell>
          <cell r="G1202">
            <v>0</v>
          </cell>
        </row>
        <row r="1203">
          <cell r="A1203" t="str">
            <v>220402110682</v>
          </cell>
          <cell r="B1203" t="e">
            <v>#N/A</v>
          </cell>
          <cell r="C1203" t="e">
            <v>#N/A</v>
          </cell>
          <cell r="D1203" t="str">
            <v>Богомолов Василий Николаевич</v>
          </cell>
          <cell r="E1203" t="str">
            <v>659300, Алтайский край, г. Бийск</v>
          </cell>
          <cell r="F1203" t="str">
            <v>физ. лицо</v>
          </cell>
        </row>
        <row r="1204">
          <cell r="A1204" t="str">
            <v>220404098864</v>
          </cell>
          <cell r="B1204" t="str">
            <v xml:space="preserve"> - </v>
          </cell>
          <cell r="C1204" t="e">
            <v>#N/A</v>
          </cell>
          <cell r="D1204" t="str">
            <v>Князев Виктор Петрович</v>
          </cell>
          <cell r="E1204" t="str">
            <v>659300 Алтайский край, г. Бийск, ул. Социалистическая, д. 2б, кв. 31</v>
          </cell>
          <cell r="F1204" t="str">
            <v>физ. лицо</v>
          </cell>
        </row>
        <row r="1205">
          <cell r="A1205" t="str">
            <v>540531575013</v>
          </cell>
          <cell r="B1205" t="str">
            <v>-</v>
          </cell>
          <cell r="C1205" t="e">
            <v>#N/A</v>
          </cell>
          <cell r="D1205" t="str">
            <v>Лекомцев Евгений Викторович</v>
          </cell>
          <cell r="E1205" t="str">
            <v>109240, город Москва, ул. Верхняя Радищевская, д. 2/1, стр. 5, пом. I, эт 3, ком 4</v>
          </cell>
          <cell r="F1205" t="str">
            <v>микропредприятие</v>
          </cell>
        </row>
        <row r="1206">
          <cell r="A1206" t="str">
            <v>220404908942</v>
          </cell>
          <cell r="B1206" t="str">
            <v>-</v>
          </cell>
          <cell r="C1206" t="e">
            <v>#N/A</v>
          </cell>
          <cell r="D1206" t="str">
            <v>Ломагина Ольга Григорьевна</v>
          </cell>
          <cell r="E1206" t="str">
            <v>659300, г. Бийск, ул. Мухачева, д. 121, кв.20</v>
          </cell>
          <cell r="F1206" t="str">
            <v>микропредприятие</v>
          </cell>
        </row>
        <row r="1207">
          <cell r="A1207" t="e">
            <v>#N/A</v>
          </cell>
          <cell r="B1207" t="e">
            <v>#N/A</v>
          </cell>
          <cell r="C1207" t="e">
            <v>#N/A</v>
          </cell>
          <cell r="D1207" t="str">
            <v>ООО "ИП Воропаев Андрей Николаевич"</v>
          </cell>
          <cell r="E1207" t="e">
            <v>#N/A</v>
          </cell>
          <cell r="F1207" t="e">
            <v>#N/A</v>
          </cell>
        </row>
        <row r="1208">
          <cell r="A1208" t="e">
            <v>#N/A</v>
          </cell>
          <cell r="B1208" t="e">
            <v>#N/A</v>
          </cell>
          <cell r="C1208" t="e">
            <v>#N/A</v>
          </cell>
          <cell r="D1208" t="str">
            <v>ООО "КомТранс ЛТД"</v>
          </cell>
          <cell r="E1208" t="e">
            <v>#N/A</v>
          </cell>
          <cell r="F1208" t="e">
            <v>#N/A</v>
          </cell>
        </row>
        <row r="1209">
          <cell r="A1209">
            <v>2225083419</v>
          </cell>
          <cell r="B1209" t="e">
            <v>#N/A</v>
          </cell>
          <cell r="C1209" t="e">
            <v>#N/A</v>
          </cell>
          <cell r="D1209" t="str">
            <v>ООО "Лакаса-текс"</v>
          </cell>
          <cell r="E1209" t="e">
            <v>#N/A</v>
          </cell>
          <cell r="F1209" t="e">
            <v>#N/A</v>
          </cell>
        </row>
        <row r="1210">
          <cell r="A1210" t="e">
            <v>#N/A</v>
          </cell>
          <cell r="B1210" t="e">
            <v>#N/A</v>
          </cell>
          <cell r="C1210" t="e">
            <v>#N/A</v>
          </cell>
          <cell r="D1210" t="str">
            <v>ООО "Мастерок"</v>
          </cell>
          <cell r="E1210" t="e">
            <v>#N/A</v>
          </cell>
          <cell r="F1210" t="e">
            <v>#N/A</v>
          </cell>
        </row>
        <row r="1211">
          <cell r="A1211" t="e">
            <v>#N/A</v>
          </cell>
          <cell r="B1211" t="e">
            <v>#N/A</v>
          </cell>
          <cell r="C1211" t="e">
            <v>#N/A</v>
          </cell>
          <cell r="D1211" t="str">
            <v>ООО "М-Сервис"</v>
          </cell>
          <cell r="E1211" t="e">
            <v>#N/A</v>
          </cell>
          <cell r="F1211" t="e">
            <v>#N/A</v>
          </cell>
        </row>
        <row r="1212">
          <cell r="A1212" t="e">
            <v>#N/A</v>
          </cell>
          <cell r="B1212" t="e">
            <v>#N/A</v>
          </cell>
          <cell r="C1212" t="e">
            <v>#N/A</v>
          </cell>
          <cell r="D1212" t="str">
            <v>ООО "МСС"</v>
          </cell>
          <cell r="E1212" t="e">
            <v>#N/A</v>
          </cell>
          <cell r="F1212" t="e">
            <v>#N/A</v>
          </cell>
        </row>
        <row r="1213">
          <cell r="A1213" t="e">
            <v>#N/A</v>
          </cell>
          <cell r="B1213" t="e">
            <v>#N/A</v>
          </cell>
          <cell r="C1213" t="e">
            <v>#N/A</v>
          </cell>
          <cell r="D1213" t="str">
            <v>ООО "ПК "Отделстрой"</v>
          </cell>
          <cell r="E1213" t="e">
            <v>#N/A</v>
          </cell>
          <cell r="F1213" t="e">
            <v>#N/A</v>
          </cell>
        </row>
        <row r="1214">
          <cell r="A1214" t="e">
            <v>#N/A</v>
          </cell>
          <cell r="B1214" t="e">
            <v>#N/A</v>
          </cell>
          <cell r="C1214" t="e">
            <v>#N/A</v>
          </cell>
          <cell r="D1214" t="str">
            <v>ООО "Практика"</v>
          </cell>
          <cell r="E1214" t="e">
            <v>#N/A</v>
          </cell>
          <cell r="F1214" t="e">
            <v>#N/A</v>
          </cell>
        </row>
        <row r="1215">
          <cell r="A1215">
            <v>6450058805</v>
          </cell>
          <cell r="B1215" t="e">
            <v>#N/A</v>
          </cell>
          <cell r="C1215" t="e">
            <v>#N/A</v>
          </cell>
          <cell r="D1215" t="str">
            <v>ООО "ПромГазЭнерго"</v>
          </cell>
          <cell r="E1215" t="e">
            <v>#N/A</v>
          </cell>
          <cell r="F1215" t="e">
            <v>#N/A</v>
          </cell>
        </row>
        <row r="1216">
          <cell r="A1216" t="e">
            <v>#N/A</v>
          </cell>
          <cell r="B1216" t="e">
            <v>#N/A</v>
          </cell>
          <cell r="C1216" t="e">
            <v>#N/A</v>
          </cell>
          <cell r="D1216" t="str">
            <v>ООО "РосПромСервисКомплект"</v>
          </cell>
          <cell r="E1216" t="e">
            <v>#N/A</v>
          </cell>
          <cell r="F1216" t="e">
            <v>#N/A</v>
          </cell>
        </row>
        <row r="1217">
          <cell r="A1217" t="e">
            <v>#N/A</v>
          </cell>
          <cell r="B1217" t="e">
            <v>#N/A</v>
          </cell>
          <cell r="C1217" t="e">
            <v>#N/A</v>
          </cell>
          <cell r="D1217" t="str">
            <v>ООО "Силтон"</v>
          </cell>
          <cell r="E1217" t="e">
            <v>#N/A</v>
          </cell>
          <cell r="F1217" t="e">
            <v>#N/A</v>
          </cell>
        </row>
        <row r="1218">
          <cell r="A1218" t="e">
            <v>#N/A</v>
          </cell>
          <cell r="B1218" t="e">
            <v>#N/A</v>
          </cell>
          <cell r="C1218" t="e">
            <v>#N/A</v>
          </cell>
          <cell r="D1218" t="str">
            <v>ООО "Систем Сервис"</v>
          </cell>
          <cell r="E1218" t="e">
            <v>#N/A</v>
          </cell>
          <cell r="F1218" t="e">
            <v>#N/A</v>
          </cell>
        </row>
        <row r="1219">
          <cell r="A1219" t="e">
            <v>#N/A</v>
          </cell>
          <cell r="B1219" t="e">
            <v>#N/A</v>
          </cell>
          <cell r="C1219" t="e">
            <v>#N/A</v>
          </cell>
          <cell r="D1219" t="str">
            <v>ООО "СК Прайм"</v>
          </cell>
          <cell r="E1219" t="e">
            <v>#N/A</v>
          </cell>
          <cell r="F1219" t="e">
            <v>#N/A</v>
          </cell>
        </row>
        <row r="1220">
          <cell r="A1220" t="e">
            <v>#N/A</v>
          </cell>
          <cell r="B1220" t="e">
            <v>#N/A</v>
          </cell>
          <cell r="C1220" t="e">
            <v>#N/A</v>
          </cell>
          <cell r="D1220" t="str">
            <v>ООО "ТД Промкомплект"</v>
          </cell>
          <cell r="E1220" t="e">
            <v>#N/A</v>
          </cell>
          <cell r="F1220" t="e">
            <v>#N/A</v>
          </cell>
        </row>
        <row r="1221">
          <cell r="A1221">
            <v>6679113421</v>
          </cell>
          <cell r="B1221" t="e">
            <v>#N/A</v>
          </cell>
          <cell r="C1221" t="e">
            <v>#N/A</v>
          </cell>
          <cell r="D1221" t="str">
            <v>ООО "ТК "Кашалот"</v>
          </cell>
          <cell r="E1221" t="str">
            <v>Бийск, ул. Мерлина, 63Б</v>
          </cell>
          <cell r="F1221" t="e">
            <v>#N/A</v>
          </cell>
        </row>
        <row r="1222">
          <cell r="A1222" t="e">
            <v>#N/A</v>
          </cell>
          <cell r="B1222" t="e">
            <v>#N/A</v>
          </cell>
          <cell r="C1222" t="e">
            <v>#N/A</v>
          </cell>
          <cell r="D1222" t="str">
            <v>ООО АК</v>
          </cell>
          <cell r="E1222" t="e">
            <v>#N/A</v>
          </cell>
          <cell r="F1222" t="e">
            <v>#N/A</v>
          </cell>
        </row>
        <row r="1223">
          <cell r="A1223" t="e">
            <v>#N/A</v>
          </cell>
          <cell r="B1223" t="e">
            <v>#N/A</v>
          </cell>
          <cell r="C1223" t="e">
            <v>#N/A</v>
          </cell>
          <cell r="D1223" t="str">
            <v>ООО ПТФ "Айрон"</v>
          </cell>
          <cell r="E1223" t="e">
            <v>#N/A</v>
          </cell>
          <cell r="F1223" t="e">
            <v>#N/A</v>
          </cell>
        </row>
        <row r="1224">
          <cell r="A1224" t="e">
            <v>#N/A</v>
          </cell>
          <cell r="B1224" t="e">
            <v>#N/A</v>
          </cell>
          <cell r="C1224" t="e">
            <v>#N/A</v>
          </cell>
          <cell r="D1224" t="str">
            <v>Страшников Александр Юрьевмч</v>
          </cell>
          <cell r="E1224" t="e">
            <v>#N/A</v>
          </cell>
          <cell r="F1224" t="e">
            <v>#N/A</v>
          </cell>
        </row>
        <row r="1225">
          <cell r="A1225" t="e">
            <v>#N/A</v>
          </cell>
          <cell r="B1225" t="e">
            <v>#N/A</v>
          </cell>
          <cell r="C1225" t="e">
            <v>#N/A</v>
          </cell>
          <cell r="D1225" t="str">
            <v>ФАУ "ГНИИ проблем технической защиты информации  ФСТЭК"</v>
          </cell>
          <cell r="E1225" t="e">
            <v>#N/A</v>
          </cell>
          <cell r="F1225" t="e">
            <v>#N/A</v>
          </cell>
        </row>
        <row r="1226">
          <cell r="A1226" t="e">
            <v>#N/A</v>
          </cell>
          <cell r="B1226" t="e">
            <v>#N/A</v>
          </cell>
          <cell r="C1226" t="e">
            <v>#N/A</v>
          </cell>
          <cell r="D1226" t="str">
            <v>ФАУ "Государственный НИИ проблем технической защиты информации Федеральной службы по техническому и экспортному контролю"</v>
          </cell>
          <cell r="E1226" t="e">
            <v>#N/A</v>
          </cell>
          <cell r="F1226" t="e">
            <v>#N/A</v>
          </cell>
        </row>
        <row r="1227">
          <cell r="A1227" t="e">
            <v>#N/A</v>
          </cell>
          <cell r="B1227" t="e">
            <v>#N/A</v>
          </cell>
          <cell r="C1227" t="e">
            <v>#N/A</v>
          </cell>
          <cell r="D1227" t="str">
            <v>ФАУ ГосНИИ проблем технической защиты информации ФСТЭК</v>
          </cell>
          <cell r="E1227" t="e">
            <v>#N/A</v>
          </cell>
          <cell r="F1227" t="e">
            <v>#N/A</v>
          </cell>
        </row>
        <row r="1228">
          <cell r="A1228" t="str">
            <v>220411652628</v>
          </cell>
          <cell r="D1228" t="str">
            <v xml:space="preserve"> ИП Печенин Дмитрий Владимирович</v>
          </cell>
          <cell r="F1228" t="str">
            <v>микропредприятие</v>
          </cell>
        </row>
        <row r="1229">
          <cell r="A1229">
            <v>7841290477</v>
          </cell>
          <cell r="D1229" t="str">
            <v>АНО ДПО "СПбМИПК"</v>
          </cell>
          <cell r="E1229" t="str">
            <v>191186, ГОРОД САНКТ-ПЕТЕРБУРГ, НЕВСКИЙ ПРОСПЕКТ, 22-24, ЛИТЕР А, ПОМ. 101Н</v>
          </cell>
          <cell r="F1229" t="e">
            <v>#N/A</v>
          </cell>
        </row>
        <row r="1230">
          <cell r="A1230">
            <v>5249164736</v>
          </cell>
          <cell r="B1230" t="str">
            <v>524901001</v>
          </cell>
          <cell r="D1230" t="str">
            <v>АО "НИИ полимеров им. В.А. Каргина"</v>
          </cell>
          <cell r="E1230" t="str">
            <v>606000, г. Дзержинск, Нижегородская область, восточный промрайон Оргстекло здание 63</v>
          </cell>
          <cell r="F1230" t="str">
            <v>-</v>
          </cell>
          <cell r="G1230" t="str">
            <v>Действующее, с 2002г.Адрес и ГД совпадаетОтрицательных маркеров в отношении предприятия нетДействующее предприятие с 2017г.,</v>
          </cell>
        </row>
        <row r="1231">
          <cell r="A1231" t="str">
            <v>226300425740</v>
          </cell>
          <cell r="D1231" t="str">
            <v>Буров Александр Анатольевич</v>
          </cell>
        </row>
        <row r="1232">
          <cell r="A1232" t="str">
            <v>220402414715</v>
          </cell>
          <cell r="D1232" t="str">
            <v>Вдовина Наталья Ивановна</v>
          </cell>
          <cell r="E1232" t="str">
            <v>659322, Алтайский край, г. Бийск</v>
          </cell>
          <cell r="F1232" t="str">
            <v>физ. лицо</v>
          </cell>
        </row>
        <row r="1233">
          <cell r="A1233" t="str">
            <v>220401316480</v>
          </cell>
          <cell r="D1233" t="str">
            <v>Дробышев Дмитрий Евгеньевич</v>
          </cell>
        </row>
        <row r="1234">
          <cell r="A1234" t="str">
            <v>220416806800</v>
          </cell>
          <cell r="D1234" t="str">
            <v>Есин Александр Александрович</v>
          </cell>
          <cell r="E1234" t="str">
            <v>Алтайский край, г.Бийск</v>
          </cell>
          <cell r="F1234" t="str">
            <v>физ. лицо</v>
          </cell>
        </row>
        <row r="1235">
          <cell r="A1235" t="str">
            <v>220400367080</v>
          </cell>
          <cell r="D1235" t="str">
            <v>Журавлев Андрей Сергеевич</v>
          </cell>
          <cell r="E1235" t="str">
            <v>659300,г. Бийск, пр-кт Сергея Кирова, д.3</v>
          </cell>
          <cell r="F1235" t="str">
            <v>микропредприятие</v>
          </cell>
        </row>
        <row r="1236">
          <cell r="A1236" t="str">
            <v>220419130060</v>
          </cell>
          <cell r="B1236" t="str">
            <v>-</v>
          </cell>
          <cell r="D1236" t="str">
            <v>ИП Бровко Ю.О.</v>
          </cell>
          <cell r="E1236" t="str">
            <v>Алтайский край</v>
          </cell>
          <cell r="F1236" t="str">
            <v>микропредприятие</v>
          </cell>
        </row>
        <row r="1237">
          <cell r="A1237" t="str">
            <v>781413857159</v>
          </cell>
          <cell r="B1237" t="str">
            <v>-</v>
          </cell>
          <cell r="D1237" t="str">
            <v>ИП Говоров А.Б.</v>
          </cell>
          <cell r="F1237" t="str">
            <v>микропредприятие</v>
          </cell>
        </row>
        <row r="1238">
          <cell r="A1238" t="str">
            <v>222509981301</v>
          </cell>
          <cell r="B1238" t="str">
            <v>-</v>
          </cell>
          <cell r="D1238" t="str">
            <v>ИП Долженко Елена Анатольевна</v>
          </cell>
          <cell r="F1238" t="str">
            <v>микропредприятие</v>
          </cell>
        </row>
        <row r="1239">
          <cell r="A1239">
            <v>2204033985</v>
          </cell>
          <cell r="B1239" t="str">
            <v>-</v>
          </cell>
          <cell r="D1239" t="str">
            <v>ИП Жирнов Г.Н.</v>
          </cell>
          <cell r="F1239" t="str">
            <v>-</v>
          </cell>
        </row>
        <row r="1240">
          <cell r="A1240" t="str">
            <v>220417458730</v>
          </cell>
          <cell r="B1240" t="str">
            <v>-</v>
          </cell>
          <cell r="D1240" t="str">
            <v>ИП Козлова Елена Сергеевна</v>
          </cell>
          <cell r="E1240" t="str">
            <v>656065, Алтайский край, г. Барнаул, ул. Попова, д. 102, кв. 12</v>
          </cell>
          <cell r="F1240" t="str">
            <v>малое предприятие</v>
          </cell>
        </row>
        <row r="1241">
          <cell r="A1241" t="str">
            <v>220404412946</v>
          </cell>
          <cell r="B1241" t="str">
            <v>-</v>
          </cell>
          <cell r="D1241" t="str">
            <v>ИП Котиков Василий Александрович</v>
          </cell>
          <cell r="E1241" t="str">
            <v>659322, Алтайский край, г. Бийск, ул. Михаила Ломоносова, д.35, кор. 1, кв. 21</v>
          </cell>
          <cell r="F1241" t="str">
            <v>физ. лицо</v>
          </cell>
        </row>
        <row r="1242">
          <cell r="A1242" t="str">
            <v>220408389737</v>
          </cell>
          <cell r="D1242" t="str">
            <v>ИП Романов Андрей Викторович</v>
          </cell>
          <cell r="F1242" t="str">
            <v>микропредприятие</v>
          </cell>
        </row>
        <row r="1243">
          <cell r="A1243" t="str">
            <v>222210740395</v>
          </cell>
          <cell r="D1243" t="str">
            <v>ИП Солодянкина Н.Т.</v>
          </cell>
          <cell r="E1243" t="str">
            <v>656057, Алтайский край, г. Барнаул, ул. Сухэ-Батора, д. 18, кв. 43</v>
          </cell>
          <cell r="F1243" t="str">
            <v>-</v>
          </cell>
        </row>
        <row r="1244">
          <cell r="A1244" t="str">
            <v>220454744094</v>
          </cell>
          <cell r="D1244" t="str">
            <v>ИП Соснин Алексей Васильевич</v>
          </cell>
          <cell r="E1244" t="str">
            <v>659301, Алтайский край, г. Бийск, ул. Шишкова, дом 35</v>
          </cell>
          <cell r="F1244" t="str">
            <v>микропредприятие</v>
          </cell>
        </row>
        <row r="1245">
          <cell r="A1245" t="str">
            <v>220407755155</v>
          </cell>
          <cell r="D1245" t="str">
            <v>ИП Черепанова Тамара Генадьевна</v>
          </cell>
          <cell r="E1245" t="str">
            <v>659300, Алтайский край, г. Бийск, ул. 2-й Больничный Взвоз, д. 103</v>
          </cell>
          <cell r="F1245" t="str">
            <v>микропредприятие</v>
          </cell>
        </row>
        <row r="1246">
          <cell r="A1246" t="str">
            <v>667475082281</v>
          </cell>
          <cell r="D1246" t="str">
            <v>ИП Шутемова Анна Сергеевна</v>
          </cell>
          <cell r="F1246" t="str">
            <v>микропредприятие</v>
          </cell>
        </row>
        <row r="1247">
          <cell r="A1247" t="str">
            <v>220416537812</v>
          </cell>
          <cell r="D1247" t="str">
            <v>Казанцев Алексей Викторович</v>
          </cell>
          <cell r="E1247" t="str">
            <v>659332, г. Бийск, ул. Онежская, д. 4</v>
          </cell>
          <cell r="F1247" t="str">
            <v>-</v>
          </cell>
        </row>
        <row r="1248">
          <cell r="A1248" t="str">
            <v>220416192371</v>
          </cell>
          <cell r="D1248" t="str">
            <v>Кайбичев Максим Андреевич</v>
          </cell>
          <cell r="F1248" t="str">
            <v>-</v>
          </cell>
        </row>
        <row r="1249">
          <cell r="A1249" t="str">
            <v>7719874699</v>
          </cell>
          <cell r="B1249" t="str">
            <v>502701001</v>
          </cell>
          <cell r="D1249" t="str">
            <v>ООО "ИНТЕЛЛЕКТ БЕЗОПАСНОСТЬ"</v>
          </cell>
          <cell r="E1249" t="str">
            <v>140002, МОСКОВСКАЯ ОБЛАСТЬ, ЛЮБЕРЦЫ ГОРОД, КОЛХОЗНАЯ УЛИЦА, ДОМ 8А, ЭТ/ОФИС МАНС/21</v>
          </cell>
          <cell r="F1249" t="str">
            <v>микропредприятие</v>
          </cell>
        </row>
        <row r="1250">
          <cell r="A1250">
            <v>9710021379</v>
          </cell>
          <cell r="B1250">
            <v>773101001</v>
          </cell>
          <cell r="D1250" t="str">
            <v>ООО "СБ "РК-Страхование"</v>
          </cell>
          <cell r="E1250" t="str">
            <v>121357, г. Москва, ул. Верейская, д. 17, офис 711А</v>
          </cell>
          <cell r="F1250" t="str">
            <v>-</v>
          </cell>
          <cell r="G1250">
            <v>0</v>
          </cell>
          <cell r="H1250" t="str">
            <v/>
          </cell>
        </row>
        <row r="1251">
          <cell r="A1251" t="str">
            <v>9715344207</v>
          </cell>
          <cell r="D1251" t="str">
            <v>ООО "Эйркрафт Тулз Консалдинг"</v>
          </cell>
          <cell r="E1251" t="str">
            <v>123557, РОССИЯ, Г. МОСКВА, ВН.ТЕР.Г. МУНИЦИПАЛЬНЫЙ ОКРУГ ПРЕСНЕНСКИЙ, ПРЕСНЕНСКИЙ ВАЛ УЛ., Д. 27, СТР. 8</v>
          </cell>
        </row>
        <row r="1252">
          <cell r="A1252">
            <v>222400052319</v>
          </cell>
          <cell r="D1252" t="str">
            <v>Фаст Сергей Абрамович</v>
          </cell>
          <cell r="E1252" t="str">
            <v>659, Алтайский край, Первомайский район, с. Фирсово, ул. Российская, 59</v>
          </cell>
          <cell r="F1252" t="str">
            <v>микропредприятие</v>
          </cell>
        </row>
        <row r="1253">
          <cell r="A1253">
            <v>510205644711</v>
          </cell>
          <cell r="D1253" t="str">
            <v>ФЛ Сиротинкин Владимир Анатольевич</v>
          </cell>
          <cell r="E1253" t="str">
            <v>г. Москва, ул. Синявинская, д. 11, к. 3, кв. 246</v>
          </cell>
          <cell r="F1253" t="str">
            <v>физ. Лицо</v>
          </cell>
          <cell r="G1253">
            <v>0</v>
          </cell>
          <cell r="H1253" t="str">
            <v/>
          </cell>
        </row>
        <row r="1254">
          <cell r="A1254" t="str">
            <v>40501175705</v>
          </cell>
          <cell r="D1254" t="str">
            <v>Ченчаев Александр Анатольевич</v>
          </cell>
          <cell r="E1254" t="str">
            <v>Республика Алтай, Шебалинский район, с. Актел, ул. Молодежная, 24</v>
          </cell>
          <cell r="F1254" t="str">
            <v>-</v>
          </cell>
        </row>
      </sheetData>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2F63FE-596C-4E7C-9E90-7B7A5C5302F9}">
  <sheetPr>
    <tabColor rgb="FF00B050"/>
    <pageSetUpPr fitToPage="1"/>
  </sheetPr>
  <dimension ref="A1:V37"/>
  <sheetViews>
    <sheetView tabSelected="1" view="pageBreakPreview" topLeftCell="A3" zoomScale="80" zoomScaleNormal="100" zoomScaleSheetLayoutView="80" workbookViewId="0">
      <selection activeCell="B19" sqref="B19"/>
    </sheetView>
  </sheetViews>
  <sheetFormatPr defaultColWidth="9.140625" defaultRowHeight="15.75" outlineLevelRow="1" x14ac:dyDescent="0.25"/>
  <cols>
    <col min="1" max="1" width="5.7109375" style="2" customWidth="1"/>
    <col min="2" max="2" width="22.7109375" style="2" customWidth="1"/>
    <col min="3" max="3" width="9.28515625" style="2" customWidth="1"/>
    <col min="4" max="4" width="8.5703125" style="2" customWidth="1"/>
    <col min="5" max="5" width="14.85546875" style="2" customWidth="1"/>
    <col min="6" max="6" width="14" style="2" customWidth="1"/>
    <col min="7" max="7" width="14.42578125" style="2" customWidth="1"/>
    <col min="8" max="8" width="12.85546875" style="2" customWidth="1"/>
    <col min="9" max="9" width="10" style="2" customWidth="1"/>
    <col min="10" max="10" width="12.7109375" style="2" customWidth="1"/>
    <col min="11" max="11" width="18.5703125" style="2" customWidth="1"/>
    <col min="12" max="12" width="16.5703125" style="2" customWidth="1"/>
    <col min="13" max="13" width="6.140625" style="2" customWidth="1"/>
    <col min="14" max="15" width="8.5703125" style="2" customWidth="1"/>
    <col min="16" max="16" width="25.42578125" style="2" customWidth="1"/>
    <col min="17" max="17" width="28.140625" style="2" customWidth="1"/>
    <col min="18" max="18" width="12" style="2" customWidth="1"/>
    <col min="19" max="19" width="8.5703125" style="2" customWidth="1"/>
    <col min="20" max="20" width="10.28515625" style="2" customWidth="1"/>
    <col min="21" max="1019" width="8.7109375" style="2" customWidth="1"/>
    <col min="1020" max="16384" width="9.140625" style="2"/>
  </cols>
  <sheetData>
    <row r="1" spans="1:22" ht="18.75" hidden="1" outlineLevel="1" x14ac:dyDescent="0.3">
      <c r="A1" s="1" t="s">
        <v>0</v>
      </c>
      <c r="B1" s="1"/>
      <c r="C1" s="1"/>
      <c r="D1" s="1"/>
      <c r="E1" s="1"/>
      <c r="F1" s="1"/>
      <c r="G1" s="1"/>
      <c r="H1" s="1"/>
      <c r="I1" s="1"/>
      <c r="J1" s="1"/>
      <c r="K1" s="1"/>
      <c r="L1" s="1"/>
    </row>
    <row r="2" spans="1:22" ht="18.75" hidden="1" outlineLevel="1" x14ac:dyDescent="0.3">
      <c r="C2" s="3"/>
      <c r="D2" s="3"/>
      <c r="L2" s="4" t="s">
        <v>1</v>
      </c>
    </row>
    <row r="3" spans="1:22" ht="18.75" collapsed="1" x14ac:dyDescent="0.25">
      <c r="A3" s="5" t="s">
        <v>2</v>
      </c>
      <c r="B3" s="5"/>
      <c r="C3" s="5"/>
      <c r="D3" s="5"/>
      <c r="E3" s="5"/>
      <c r="F3" s="5"/>
      <c r="G3" s="5"/>
      <c r="H3" s="5"/>
      <c r="I3" s="5"/>
      <c r="J3" s="5"/>
      <c r="K3" s="5"/>
      <c r="L3" s="5"/>
      <c r="R3" s="6" t="s">
        <v>3</v>
      </c>
      <c r="S3" s="7" t="s">
        <v>4</v>
      </c>
      <c r="T3" s="8" t="s">
        <v>5</v>
      </c>
      <c r="U3" s="8"/>
      <c r="V3" s="8"/>
    </row>
    <row r="4" spans="1:22" ht="18.75" x14ac:dyDescent="0.25">
      <c r="A4" s="9" t="s">
        <v>6</v>
      </c>
      <c r="B4" s="9"/>
      <c r="C4" s="9"/>
      <c r="D4" s="9"/>
      <c r="E4" s="9"/>
      <c r="F4" s="9"/>
      <c r="G4" s="9"/>
      <c r="H4" s="9"/>
      <c r="I4" s="9"/>
      <c r="J4" s="9"/>
      <c r="K4" s="9"/>
      <c r="L4" s="9"/>
      <c r="M4" s="10"/>
      <c r="N4" s="10"/>
      <c r="O4" s="11"/>
      <c r="P4" s="11"/>
      <c r="Q4" s="11"/>
      <c r="R4" s="12">
        <v>2023</v>
      </c>
      <c r="S4" s="13"/>
      <c r="T4" s="14"/>
      <c r="U4" s="14"/>
      <c r="V4" s="14"/>
    </row>
    <row r="5" spans="1:22" ht="15.75" customHeight="1" x14ac:dyDescent="0.25">
      <c r="A5" s="15"/>
      <c r="M5" s="16"/>
      <c r="N5" s="17"/>
      <c r="O5" s="17"/>
      <c r="P5" s="17"/>
      <c r="Q5" s="17"/>
      <c r="R5" s="12">
        <v>2024</v>
      </c>
      <c r="S5" s="13">
        <v>108.5</v>
      </c>
      <c r="T5" s="18">
        <v>1.085</v>
      </c>
      <c r="U5" s="14"/>
      <c r="V5" s="14"/>
    </row>
    <row r="6" spans="1:22" ht="38.25" customHeight="1" x14ac:dyDescent="0.25">
      <c r="A6" s="19" t="s">
        <v>7</v>
      </c>
      <c r="B6" s="19"/>
      <c r="C6" s="19"/>
      <c r="D6" s="19"/>
      <c r="E6" s="19"/>
      <c r="F6" s="19" t="str">
        <f>[1]ЗАКУПКА!C66</f>
        <v>Поставка детектора взрывчатых веществ "Шельф-ТИ-Р"</v>
      </c>
      <c r="G6" s="19"/>
      <c r="H6" s="19"/>
      <c r="I6" s="19"/>
      <c r="J6" s="19"/>
      <c r="K6" s="19"/>
      <c r="L6" s="19"/>
      <c r="M6" s="16"/>
      <c r="N6" s="17"/>
      <c r="O6" s="17"/>
      <c r="P6" s="17"/>
      <c r="Q6" s="17"/>
      <c r="R6" s="12">
        <v>2025</v>
      </c>
      <c r="S6" s="13">
        <v>109</v>
      </c>
      <c r="T6" s="18">
        <v>1.0900000000000001</v>
      </c>
      <c r="U6" s="14"/>
      <c r="V6" s="14"/>
    </row>
    <row r="7" spans="1:22" ht="26.25" customHeight="1" x14ac:dyDescent="0.25">
      <c r="A7" s="19" t="s">
        <v>8</v>
      </c>
      <c r="B7" s="19"/>
      <c r="C7" s="19"/>
      <c r="D7" s="19"/>
      <c r="E7" s="19"/>
      <c r="F7" s="19" t="str">
        <f>[1]ЗАКУПКА!C67</f>
        <v xml:space="preserve">метод сопоставимых рыночных цен (анализа рынка) </v>
      </c>
      <c r="G7" s="19"/>
      <c r="H7" s="19"/>
      <c r="I7" s="19"/>
      <c r="J7" s="19"/>
      <c r="K7" s="19"/>
      <c r="L7" s="19"/>
      <c r="M7" s="16"/>
      <c r="N7" s="17"/>
      <c r="O7" s="17"/>
      <c r="P7" s="17"/>
      <c r="Q7" s="17"/>
      <c r="R7" s="12">
        <v>2026</v>
      </c>
      <c r="S7" s="13">
        <v>105.1</v>
      </c>
      <c r="T7" s="18">
        <v>1.0509999999999999</v>
      </c>
      <c r="U7" s="14"/>
      <c r="V7" s="14"/>
    </row>
    <row r="8" spans="1:22" ht="36.6" customHeight="1" x14ac:dyDescent="0.25">
      <c r="A8" s="19" t="s">
        <v>9</v>
      </c>
      <c r="B8" s="19"/>
      <c r="C8" s="19"/>
      <c r="D8" s="19"/>
      <c r="E8" s="19"/>
      <c r="F8" s="19" t="str">
        <f>[1]ЗАКУПКА!C68</f>
        <v xml:space="preserve">в течение 60 календарных дней с даты заключения договора. </v>
      </c>
      <c r="G8" s="19"/>
      <c r="H8" s="19"/>
      <c r="I8" s="19"/>
      <c r="J8" s="19"/>
      <c r="K8" s="19"/>
      <c r="L8" s="19"/>
      <c r="M8" s="20"/>
      <c r="N8" s="17"/>
      <c r="O8" s="17"/>
      <c r="P8" s="17"/>
      <c r="Q8" s="17"/>
      <c r="R8" s="21">
        <v>2027</v>
      </c>
      <c r="S8" s="22">
        <v>104</v>
      </c>
      <c r="T8" s="18">
        <v>1.04</v>
      </c>
      <c r="U8" s="14"/>
      <c r="V8" s="14"/>
    </row>
    <row r="9" spans="1:22" ht="40.5" customHeight="1" x14ac:dyDescent="0.25">
      <c r="A9" s="19" t="s">
        <v>10</v>
      </c>
      <c r="B9" s="19"/>
      <c r="C9" s="19"/>
      <c r="D9" s="19"/>
      <c r="E9" s="19"/>
      <c r="F9" s="23" t="str">
        <f>[1]ЗАКУПКА!C69</f>
        <v>Исх. № 33-5602 от 03.07.2026 отправлено в 5 организаций</v>
      </c>
      <c r="G9" s="23"/>
      <c r="H9" s="23"/>
      <c r="I9" s="23"/>
      <c r="J9" s="23"/>
      <c r="K9" s="23"/>
      <c r="L9" s="23"/>
      <c r="M9" s="24" t="s">
        <v>11</v>
      </c>
      <c r="N9" s="25"/>
      <c r="O9" s="25"/>
      <c r="P9" s="25"/>
      <c r="Q9" s="17"/>
      <c r="R9" s="21">
        <v>2028</v>
      </c>
      <c r="S9" s="22">
        <v>104</v>
      </c>
      <c r="T9" s="18">
        <v>1.04</v>
      </c>
      <c r="U9" s="14"/>
      <c r="V9" s="14"/>
    </row>
    <row r="10" spans="1:22" ht="40.5" customHeight="1" x14ac:dyDescent="0.25">
      <c r="A10" s="19" t="s">
        <v>12</v>
      </c>
      <c r="B10" s="19"/>
      <c r="C10" s="19"/>
      <c r="D10" s="19"/>
      <c r="E10" s="19"/>
      <c r="F10" s="23" t="str">
        <f>[1]ЗАКУПКА!C70</f>
        <v>Вх. № 3892 от 07.07.2026; вх. № 3893 от 07.07.2026; вх. № 3894 от 07.07.2026</v>
      </c>
      <c r="G10" s="23"/>
      <c r="H10" s="23"/>
      <c r="I10" s="23"/>
      <c r="J10" s="23"/>
      <c r="K10" s="23"/>
      <c r="L10" s="23"/>
      <c r="M10" s="24" t="s">
        <v>13</v>
      </c>
      <c r="N10" s="25"/>
      <c r="O10" s="25"/>
      <c r="P10" s="25"/>
      <c r="Q10" s="17"/>
    </row>
    <row r="11" spans="1:22" ht="93.75" customHeight="1" x14ac:dyDescent="0.25">
      <c r="A11" s="19" t="s">
        <v>14</v>
      </c>
      <c r="B11" s="19"/>
      <c r="C11" s="19"/>
      <c r="D11" s="19"/>
      <c r="E11" s="19"/>
      <c r="F11" s="26" t="str">
        <f>CONCATENATE(L20," (три миллиона шестьсот пятьдесят тысяч) рублей 00 копеек, с учетом НДС 22%")</f>
        <v>3650000 (три миллиона шестьсот пятьдесят тысяч) рублей 00 копеек, с учетом НДС 22%</v>
      </c>
      <c r="G11" s="26"/>
      <c r="H11" s="26"/>
      <c r="I11" s="26"/>
      <c r="J11" s="26"/>
      <c r="K11" s="26"/>
      <c r="L11" s="26"/>
      <c r="M11" s="27" t="s">
        <v>15</v>
      </c>
      <c r="N11" s="17"/>
      <c r="O11" s="17"/>
      <c r="Q11" s="17"/>
      <c r="R11" s="17"/>
      <c r="S11" s="17"/>
    </row>
    <row r="12" spans="1:22" ht="21" customHeight="1" x14ac:dyDescent="0.25">
      <c r="A12" s="19" t="s">
        <v>16</v>
      </c>
      <c r="B12" s="19"/>
      <c r="C12" s="19"/>
      <c r="D12" s="19"/>
      <c r="E12" s="19"/>
      <c r="F12" s="28">
        <f ca="1">[1]ЗАКУПКА!B1</f>
        <v>46233</v>
      </c>
      <c r="G12" s="28"/>
      <c r="H12" s="28"/>
      <c r="I12" s="28"/>
      <c r="J12" s="28"/>
      <c r="K12" s="28"/>
      <c r="L12" s="28"/>
      <c r="M12" s="29" t="s">
        <v>17</v>
      </c>
      <c r="N12" s="17"/>
      <c r="O12" s="17"/>
      <c r="P12" s="17"/>
      <c r="Q12" s="17"/>
      <c r="R12" s="17"/>
      <c r="S12" s="17"/>
    </row>
    <row r="13" spans="1:22" ht="15" customHeight="1" x14ac:dyDescent="0.25">
      <c r="A13" s="30"/>
      <c r="B13" s="30"/>
      <c r="C13" s="30"/>
      <c r="D13" s="30"/>
      <c r="E13" s="30"/>
      <c r="F13" s="30"/>
      <c r="G13" s="30"/>
      <c r="H13" s="30"/>
      <c r="I13" s="30"/>
      <c r="J13" s="30"/>
      <c r="K13" s="30"/>
      <c r="L13" s="30"/>
      <c r="M13" s="17"/>
      <c r="N13" s="17"/>
      <c r="O13" s="17"/>
      <c r="P13" s="17"/>
      <c r="Q13" s="17"/>
      <c r="R13" s="17"/>
      <c r="S13" s="17"/>
    </row>
    <row r="14" spans="1:22" ht="15" customHeight="1" x14ac:dyDescent="0.25">
      <c r="A14" s="31" t="s">
        <v>18</v>
      </c>
      <c r="B14" s="31"/>
      <c r="C14" s="31"/>
      <c r="D14" s="31"/>
      <c r="E14" s="31"/>
      <c r="F14" s="31"/>
      <c r="G14" s="31"/>
      <c r="H14" s="31"/>
      <c r="I14" s="31"/>
      <c r="J14" s="31"/>
      <c r="K14" s="31"/>
      <c r="L14" s="31"/>
      <c r="M14" s="17"/>
      <c r="N14" s="17"/>
      <c r="O14" s="17"/>
      <c r="P14" s="17"/>
      <c r="Q14" s="17"/>
      <c r="R14" s="17"/>
      <c r="S14" s="17"/>
    </row>
    <row r="15" spans="1:22" x14ac:dyDescent="0.25">
      <c r="P15" s="32" t="s">
        <v>19</v>
      </c>
    </row>
    <row r="16" spans="1:22" s="37" customFormat="1" ht="30.75" customHeight="1" x14ac:dyDescent="0.25">
      <c r="A16" s="33" t="s">
        <v>20</v>
      </c>
      <c r="B16" s="33" t="s">
        <v>21</v>
      </c>
      <c r="C16" s="33" t="s">
        <v>22</v>
      </c>
      <c r="D16" s="33" t="s">
        <v>23</v>
      </c>
      <c r="E16" s="34" t="s">
        <v>24</v>
      </c>
      <c r="F16" s="35"/>
      <c r="G16" s="35"/>
      <c r="H16" s="33" t="s">
        <v>25</v>
      </c>
      <c r="I16" s="33" t="s">
        <v>26</v>
      </c>
      <c r="J16" s="33" t="s">
        <v>27</v>
      </c>
      <c r="K16" s="36" t="s">
        <v>28</v>
      </c>
      <c r="L16" s="33" t="s">
        <v>29</v>
      </c>
      <c r="N16" s="38"/>
      <c r="O16" s="39" t="s">
        <v>30</v>
      </c>
      <c r="P16" s="39" t="s">
        <v>31</v>
      </c>
      <c r="Q16" s="6" t="s">
        <v>32</v>
      </c>
      <c r="R16" s="6" t="s">
        <v>33</v>
      </c>
    </row>
    <row r="17" spans="1:19" s="37" customFormat="1" ht="128.25" customHeight="1" x14ac:dyDescent="0.25">
      <c r="A17" s="40"/>
      <c r="B17" s="40"/>
      <c r="C17" s="40"/>
      <c r="D17" s="40"/>
      <c r="E17" s="6" t="s">
        <v>34</v>
      </c>
      <c r="F17" s="6" t="s">
        <v>35</v>
      </c>
      <c r="G17" s="6" t="s">
        <v>36</v>
      </c>
      <c r="H17" s="40"/>
      <c r="I17" s="40"/>
      <c r="J17" s="40"/>
      <c r="K17" s="41"/>
      <c r="L17" s="40"/>
      <c r="N17" s="17"/>
      <c r="O17" s="42" t="s">
        <v>34</v>
      </c>
      <c r="P17" s="43">
        <v>2723123664</v>
      </c>
      <c r="Q17" s="43" t="str">
        <f>VLOOKUP(P17,[1]Контрагенты!$A$3:$H$3092,4,FALSE)</f>
        <v>ООО "ЦЛХ"</v>
      </c>
      <c r="R17" s="44">
        <f>VLOOKUP(P17,[1]Контрагенты!$A$3:$H$3092,7,FALSE)</f>
        <v>0</v>
      </c>
      <c r="S17" s="45" t="s">
        <v>37</v>
      </c>
    </row>
    <row r="18" spans="1:19" ht="14.25" customHeight="1" x14ac:dyDescent="0.25">
      <c r="A18" s="46">
        <v>1</v>
      </c>
      <c r="B18" s="46">
        <v>2</v>
      </c>
      <c r="C18" s="46">
        <v>3</v>
      </c>
      <c r="D18" s="46">
        <v>4</v>
      </c>
      <c r="E18" s="46">
        <f>D18+1</f>
        <v>5</v>
      </c>
      <c r="F18" s="46">
        <f t="shared" ref="F18:L18" si="0">E18+1</f>
        <v>6</v>
      </c>
      <c r="G18" s="46">
        <f t="shared" si="0"/>
        <v>7</v>
      </c>
      <c r="H18" s="46">
        <v>8</v>
      </c>
      <c r="I18" s="46">
        <f t="shared" si="0"/>
        <v>9</v>
      </c>
      <c r="J18" s="46">
        <f t="shared" si="0"/>
        <v>10</v>
      </c>
      <c r="K18" s="46">
        <f t="shared" si="0"/>
        <v>11</v>
      </c>
      <c r="L18" s="46">
        <f t="shared" si="0"/>
        <v>12</v>
      </c>
      <c r="N18" s="17"/>
      <c r="O18" s="6" t="s">
        <v>35</v>
      </c>
      <c r="P18" s="47"/>
      <c r="Q18" s="8" t="str">
        <f>VLOOKUP(P18,[1]Контрагенты!$A$3:$H$3092,4,FALSE)</f>
        <v>ООО "Сантехресурс+"</v>
      </c>
      <c r="R18" s="48" t="str">
        <f>VLOOKUP(P18,[1]Контрагенты!$A$3:$H$3092,7,FALSE)</f>
        <v/>
      </c>
    </row>
    <row r="19" spans="1:19" ht="47.25" x14ac:dyDescent="0.25">
      <c r="A19" s="46">
        <v>1</v>
      </c>
      <c r="B19" s="46" t="str">
        <f>'[1]Спец-я'!B10</f>
        <v>Поставка детектора взрывчатых веществ "Шельф-ТИ-Р"</v>
      </c>
      <c r="C19" s="46" t="str">
        <f>'[1]Спец-я'!D10</f>
        <v>Штука</v>
      </c>
      <c r="D19" s="49">
        <v>1</v>
      </c>
      <c r="E19" s="50">
        <v>3650000</v>
      </c>
      <c r="F19" s="50">
        <v>3650000</v>
      </c>
      <c r="G19" s="50">
        <v>3650000</v>
      </c>
      <c r="H19" s="51">
        <f>IFERROR(ROUND(AVERAGEIF(E19:G19,"&gt;0"),2),"")</f>
        <v>3650000</v>
      </c>
      <c r="I19" s="52">
        <f>IFERROR(_xlfn.STDEV.P($E19:$G19),"")</f>
        <v>0</v>
      </c>
      <c r="J19" s="52">
        <f>IFERROR(I19/H19,"")</f>
        <v>0</v>
      </c>
      <c r="K19" s="52">
        <f>IF(J19&lt;0.06,H19,IF(J19&gt;0.32,$M$20,MIN(E19:G19)))</f>
        <v>3650000</v>
      </c>
      <c r="L19" s="52">
        <v>3650000</v>
      </c>
      <c r="N19" s="17"/>
      <c r="O19" s="6" t="s">
        <v>36</v>
      </c>
      <c r="P19" s="47"/>
      <c r="Q19" s="8" t="str">
        <f>VLOOKUP(P19,[1]Контрагенты!$A$3:$H$3092,4,FALSE)</f>
        <v>ООО "Сантехресурс+"</v>
      </c>
      <c r="R19" s="48" t="str">
        <f>VLOOKUP(P19,[1]Контрагенты!$A$3:$H$3092,7,FALSE)</f>
        <v/>
      </c>
    </row>
    <row r="20" spans="1:19" s="60" customFormat="1" ht="48" customHeight="1" x14ac:dyDescent="0.25">
      <c r="A20" s="53"/>
      <c r="B20" s="54" t="s">
        <v>38</v>
      </c>
      <c r="C20" s="55" t="s">
        <v>39</v>
      </c>
      <c r="D20" s="55" t="s">
        <v>39</v>
      </c>
      <c r="E20" s="56">
        <v>3650000</v>
      </c>
      <c r="F20" s="56">
        <f>IFERROR(SUMPRODUCT($D$19:$D$19,F19:F19),"Х")</f>
        <v>3650000</v>
      </c>
      <c r="G20" s="56">
        <f>IFERROR(SUMPRODUCT($D$19:$D$19,G19:G19),"Х")</f>
        <v>3650000</v>
      </c>
      <c r="H20" s="51">
        <f>IFERROR(ROUND(AVERAGEIF(E20:G20,"&gt;0"),2),"")</f>
        <v>3650000</v>
      </c>
      <c r="I20" s="52">
        <f>_xlfn.STDEV.P($E20:$G20)</f>
        <v>0</v>
      </c>
      <c r="J20" s="55" t="s">
        <v>40</v>
      </c>
      <c r="K20" s="55" t="s">
        <v>40</v>
      </c>
      <c r="L20" s="57">
        <f>SUM(L19:L19)</f>
        <v>3650000</v>
      </c>
      <c r="M20" s="58" t="s">
        <v>41</v>
      </c>
      <c r="N20" s="17"/>
      <c r="O20" s="59"/>
      <c r="P20" s="17"/>
      <c r="Q20" s="17"/>
      <c r="R20" s="59"/>
    </row>
    <row r="21" spans="1:19" ht="31.5" x14ac:dyDescent="0.25">
      <c r="A21" s="61"/>
      <c r="B21" s="62" t="s">
        <v>42</v>
      </c>
      <c r="C21" s="63"/>
      <c r="D21" s="63"/>
      <c r="E21" s="64">
        <v>46210</v>
      </c>
      <c r="F21" s="64">
        <v>46210</v>
      </c>
      <c r="G21" s="64">
        <v>46210</v>
      </c>
      <c r="H21" s="63"/>
      <c r="I21" s="65"/>
      <c r="J21" s="66"/>
      <c r="K21" s="66"/>
      <c r="L21" s="65"/>
      <c r="N21" s="17"/>
      <c r="O21" s="17"/>
      <c r="Q21" s="17"/>
      <c r="R21" s="17"/>
    </row>
    <row r="22" spans="1:19" x14ac:dyDescent="0.25">
      <c r="A22" s="67"/>
      <c r="B22" s="67"/>
      <c r="C22" s="67"/>
      <c r="D22" s="67"/>
      <c r="E22" s="67"/>
      <c r="F22" s="67"/>
      <c r="G22" s="67"/>
      <c r="H22" s="67"/>
      <c r="I22" s="67"/>
      <c r="J22" s="67"/>
      <c r="K22" s="67"/>
      <c r="L22" s="67"/>
      <c r="N22" s="17"/>
      <c r="O22" s="17"/>
      <c r="P22" s="17"/>
      <c r="Q22" s="17"/>
      <c r="R22" s="17"/>
    </row>
    <row r="23" spans="1:19" x14ac:dyDescent="0.25">
      <c r="A23" s="68"/>
      <c r="B23" s="68"/>
      <c r="C23" s="68"/>
      <c r="D23" s="68"/>
      <c r="E23" s="68"/>
      <c r="F23" s="68"/>
      <c r="G23" s="68"/>
      <c r="H23" s="68"/>
      <c r="I23" s="68"/>
      <c r="J23" s="68"/>
      <c r="K23" s="68"/>
      <c r="L23" s="68"/>
      <c r="N23" s="17"/>
    </row>
    <row r="24" spans="1:19" ht="18.75" x14ac:dyDescent="0.3">
      <c r="B24" s="69" t="str">
        <f>[1]ЗАКУПКА!C4</f>
        <v>Группа по АТЗ и ИТСО</v>
      </c>
      <c r="C24" s="3"/>
      <c r="D24" s="3"/>
      <c r="E24" s="3"/>
      <c r="F24" s="3"/>
      <c r="G24" s="3"/>
      <c r="H24" s="70"/>
      <c r="I24" s="71"/>
      <c r="J24" s="72" t="str">
        <f>[1]ЗАКУПКА!D4</f>
        <v>С. А. Микушин</v>
      </c>
      <c r="K24" s="37"/>
    </row>
    <row r="25" spans="1:19" ht="18.75" x14ac:dyDescent="0.3">
      <c r="B25" s="3"/>
      <c r="C25" s="3"/>
      <c r="D25" s="3"/>
      <c r="E25" s="3"/>
      <c r="F25" s="3"/>
      <c r="G25" s="3"/>
      <c r="H25" s="3"/>
      <c r="I25" s="3"/>
      <c r="J25" s="3"/>
    </row>
    <row r="26" spans="1:19" ht="18.75" x14ac:dyDescent="0.3">
      <c r="B26" s="3"/>
      <c r="C26" s="3"/>
      <c r="D26" s="3"/>
      <c r="E26" s="3"/>
      <c r="F26" s="3"/>
      <c r="G26" s="3"/>
      <c r="H26" s="3"/>
      <c r="I26" s="3"/>
      <c r="J26" s="3"/>
    </row>
    <row r="27" spans="1:19" ht="18.75" x14ac:dyDescent="0.3">
      <c r="B27" s="73" t="str">
        <f>[1]ЗАКУПКА!C77</f>
        <v>Врио ведущего специалиста по АТЗ и ИТСО Микушин С. А</v>
      </c>
      <c r="C27" s="3"/>
      <c r="D27" s="3"/>
      <c r="E27" s="3"/>
      <c r="F27" s="3"/>
      <c r="G27" s="3"/>
      <c r="H27" s="3"/>
      <c r="I27" s="3"/>
      <c r="J27" s="3"/>
    </row>
    <row r="28" spans="1:19" ht="18.75" x14ac:dyDescent="0.3">
      <c r="B28" s="74" t="str">
        <f>[1]ЗАКУПКА!C78</f>
        <v>8-3854-30-12-66</v>
      </c>
      <c r="C28" s="3"/>
      <c r="D28" s="3"/>
      <c r="E28" s="3"/>
      <c r="F28" s="3"/>
      <c r="G28" s="3"/>
      <c r="H28" s="3"/>
      <c r="I28" s="3"/>
      <c r="J28" s="3"/>
    </row>
    <row r="29" spans="1:19" ht="18.75" x14ac:dyDescent="0.3">
      <c r="B29" s="75" t="s">
        <v>43</v>
      </c>
      <c r="C29" s="76">
        <f ca="1">[1]ЗАКУПКА!B1</f>
        <v>46233</v>
      </c>
      <c r="D29" s="76"/>
      <c r="E29" s="3"/>
      <c r="F29" s="3"/>
      <c r="G29" s="3"/>
      <c r="H29" s="3"/>
      <c r="I29" s="3"/>
      <c r="J29" s="3"/>
    </row>
    <row r="30" spans="1:19" ht="18.75" x14ac:dyDescent="0.3">
      <c r="B30" s="3"/>
      <c r="C30" s="3"/>
      <c r="D30" s="3"/>
      <c r="E30" s="3"/>
      <c r="F30" s="3"/>
      <c r="G30" s="3"/>
      <c r="H30" s="3"/>
      <c r="I30" s="3"/>
      <c r="J30" s="3"/>
    </row>
    <row r="31" spans="1:19" ht="15.75" customHeight="1" x14ac:dyDescent="0.25"/>
    <row r="33" spans="1:12" outlineLevel="1" x14ac:dyDescent="0.25">
      <c r="A33" s="77" t="s">
        <v>44</v>
      </c>
    </row>
    <row r="34" spans="1:12" ht="170.25" customHeight="1" outlineLevel="1" x14ac:dyDescent="0.25">
      <c r="A34" s="78" t="s">
        <v>45</v>
      </c>
      <c r="B34" s="78"/>
      <c r="C34" s="78"/>
      <c r="D34" s="78"/>
      <c r="E34" s="78"/>
      <c r="F34" s="78"/>
      <c r="G34" s="78"/>
      <c r="H34" s="78"/>
      <c r="I34" s="78"/>
      <c r="J34" s="78"/>
      <c r="K34" s="78"/>
      <c r="L34" s="78"/>
    </row>
    <row r="37" spans="1:12" x14ac:dyDescent="0.25">
      <c r="L37" s="79"/>
    </row>
  </sheetData>
  <mergeCells count="32">
    <mergeCell ref="A34:L34"/>
    <mergeCell ref="H16:H17"/>
    <mergeCell ref="I16:I17"/>
    <mergeCell ref="J16:J17"/>
    <mergeCell ref="K16:K17"/>
    <mergeCell ref="L16:L17"/>
    <mergeCell ref="C29:D29"/>
    <mergeCell ref="A11:E11"/>
    <mergeCell ref="F11:L11"/>
    <mergeCell ref="A12:E12"/>
    <mergeCell ref="F12:L12"/>
    <mergeCell ref="A14:L14"/>
    <mergeCell ref="A16:A17"/>
    <mergeCell ref="B16:B17"/>
    <mergeCell ref="C16:C17"/>
    <mergeCell ref="D16:D17"/>
    <mergeCell ref="E16:G16"/>
    <mergeCell ref="A8:E8"/>
    <mergeCell ref="F8:L8"/>
    <mergeCell ref="A9:E9"/>
    <mergeCell ref="F9:L9"/>
    <mergeCell ref="M9:P9"/>
    <mergeCell ref="A10:E10"/>
    <mergeCell ref="F10:L10"/>
    <mergeCell ref="M10:P10"/>
    <mergeCell ref="A1:L1"/>
    <mergeCell ref="A3:L3"/>
    <mergeCell ref="A4:L4"/>
    <mergeCell ref="A6:E6"/>
    <mergeCell ref="F6:L6"/>
    <mergeCell ref="A7:E7"/>
    <mergeCell ref="F7:L7"/>
  </mergeCells>
  <pageMargins left="0.59" right="0.24" top="0.6" bottom="0.75" header="0.51180555555555496" footer="0.51180555555555496"/>
  <pageSetup paperSize="9" scale="59" firstPageNumber="0"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НМЦ</vt:lpstr>
      <vt:lpstr>НМЦ!Область_печати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Гончарова Алина</dc:creator>
  <cp:lastModifiedBy>Гончарова Алина</cp:lastModifiedBy>
  <dcterms:created xsi:type="dcterms:W3CDTF">2026-07-30T05:44:41Z</dcterms:created>
  <dcterms:modified xsi:type="dcterms:W3CDTF">2026-07-30T05:45:09Z</dcterms:modified>
</cp:coreProperties>
</file>