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3890" windowHeight="7455"/>
  </bookViews>
  <sheets>
    <sheet name="1" sheetId="5" r:id="rId1"/>
  </sheets>
  <definedNames>
    <definedName name="_xlnm.Print_Area" localSheetId="0">'1'!$A$1:$K$16</definedName>
  </definedNames>
  <calcPr calcId="162913"/>
</workbook>
</file>

<file path=xl/calcChain.xml><?xml version="1.0" encoding="utf-8"?>
<calcChain xmlns="http://schemas.openxmlformats.org/spreadsheetml/2006/main">
  <c r="F11" i="5" l="1"/>
  <c r="K11" i="5" s="1"/>
  <c r="K12" i="5" s="1"/>
  <c r="F10" i="5"/>
  <c r="K10" i="5" s="1"/>
  <c r="G11" i="5" l="1"/>
  <c r="H11" i="5" s="1"/>
  <c r="I11" i="5" s="1"/>
  <c r="G10" i="5"/>
  <c r="H10" i="5" s="1"/>
  <c r="I10" i="5" s="1"/>
  <c r="F9" i="5" l="1"/>
  <c r="K9" i="5" s="1"/>
  <c r="G9" i="5" l="1"/>
  <c r="H9" i="5" s="1"/>
  <c r="I9" i="5" s="1"/>
  <c r="K54" i="5" l="1"/>
  <c r="K50" i="5"/>
  <c r="K49" i="5"/>
  <c r="K48" i="5"/>
  <c r="K51" i="5" l="1"/>
  <c r="E47" i="5" l="1"/>
</calcChain>
</file>

<file path=xl/sharedStrings.xml><?xml version="1.0" encoding="utf-8"?>
<sst xmlns="http://schemas.openxmlformats.org/spreadsheetml/2006/main" count="23" uniqueCount="23">
  <si>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</si>
  <si>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</si>
  <si>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</si>
  <si>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</si>
  <si>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</si>
  <si>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</si>
  <si>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</si>
  <si>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</si>
  <si>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</si>
  <si>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</si>
  <si>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</si>
  <si>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</si>
  <si>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</si>
  <si>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</si>
  <si>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</si>
  <si>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</si>
  <si>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</si>
  <si>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на 3 л.</t>
  </si>
  <si>
    <t>оказание услуг по ремонту автомобиля Lexus LX-470, гос. номер У916ХН27</t>
  </si>
  <si>
    <t>Демонтаж, монтаж салона автомобиля</t>
  </si>
  <si>
    <t>Сварочные работы (крыша, рамка лобового стекла)</t>
  </si>
  <si>
    <t>Замена лобового стекла</t>
  </si>
  <si>
    <t>Начальная (максимальная) цена принята как минимальная цена товара на дату покупки и составляет 90 000 (Девяносто тысяч) рублей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</si>
</sst>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2" fontId="2" fillId="0" borderId="0" xfId="0" applyNumberFormat="1" applyFont="1" applyFill="1"/>
    <xf numFmtId="0" fontId="9" fillId="0" borderId="1" xfId="0" applyFont="1" applyFill="1" applyBorder="1"/>
    <xf numFmtId="4" fontId="9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0" fillId="0" borderId="0" xfId="0" applyAlignment="1"/>
    <xf numFmtId="0" fontId="8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tabSelected="1"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8.140625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5.140625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21" ht="1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40" t="s">
        <v>1</v>
      </c>
      <c r="B5" s="40" t="s">
        <v>3</v>
      </c>
      <c r="C5" s="41" t="s">
        <v>5</v>
      </c>
      <c r="D5" s="41"/>
      <c r="E5" s="41"/>
      <c r="F5" s="41" t="s">
        <v>6</v>
      </c>
      <c r="G5" s="41"/>
      <c r="H5" s="41"/>
      <c r="I5" s="41"/>
      <c r="J5" s="42" t="s">
        <v>4</v>
      </c>
      <c r="K5" s="42" t="s">
        <v>10</v>
      </c>
    </row>
    <row r="6" spans="1:21" s="3" customFormat="1" ht="60" customHeight="1" x14ac:dyDescent="0.25">
      <c r="A6" s="40"/>
      <c r="B6" s="40"/>
      <c r="C6" s="9" t="s">
        <v>11</v>
      </c>
      <c r="D6" s="9" t="s">
        <v>12</v>
      </c>
      <c r="E6" s="9" t="s">
        <v>13</v>
      </c>
      <c r="F6" s="9" t="s">
        <v>7</v>
      </c>
      <c r="G6" s="24" t="s">
        <v>14</v>
      </c>
      <c r="H6" s="16" t="s">
        <v>8</v>
      </c>
      <c r="I6" s="25" t="s">
        <v>9</v>
      </c>
      <c r="J6" s="42"/>
      <c r="K6" s="42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5">
        <v>10</v>
      </c>
    </row>
    <row r="8" spans="1:21" s="2" customFormat="1" x14ac:dyDescent="0.25">
      <c r="A8" s="36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8"/>
    </row>
    <row r="9" spans="1:21" s="2" customFormat="1" x14ac:dyDescent="0.25">
      <c r="A9" s="27">
        <v>1</v>
      </c>
      <c r="B9" s="28" t="s">
        <v>19</v>
      </c>
      <c r="C9" s="35">
        <v>30000</v>
      </c>
      <c r="D9" s="35">
        <v>31500</v>
      </c>
      <c r="E9" s="35">
        <v>31000</v>
      </c>
      <c r="F9" s="35">
        <f t="shared" ref="F9" si="0">AVERAGE(C9:E9)</f>
        <v>30833.333333333332</v>
      </c>
      <c r="G9" s="27">
        <f t="shared" ref="G9" si="1">((C9-F9)^2)+((D9-F9)^2)+((E9-F9)^2)</f>
        <v>1166666.6666666667</v>
      </c>
      <c r="H9" s="27">
        <f t="shared" ref="H9" si="2">SQRT(G9/2)</f>
        <v>763.7626158259734</v>
      </c>
      <c r="I9" s="35">
        <f t="shared" ref="I9" si="3">H9/F9*100</f>
        <v>2.4770679432193732</v>
      </c>
      <c r="J9" s="27">
        <v>1</v>
      </c>
      <c r="K9" s="29">
        <f t="shared" ref="K9" si="4">J9*F9</f>
        <v>30833.333333333332</v>
      </c>
    </row>
    <row r="10" spans="1:21" s="2" customFormat="1" x14ac:dyDescent="0.25">
      <c r="A10" s="27">
        <v>2</v>
      </c>
      <c r="B10" s="28" t="s">
        <v>20</v>
      </c>
      <c r="C10" s="35">
        <v>42000</v>
      </c>
      <c r="D10" s="35">
        <v>43000</v>
      </c>
      <c r="E10" s="35">
        <v>42500</v>
      </c>
      <c r="F10" s="35">
        <f t="shared" ref="F10:F11" si="5">AVERAGE(C10:E10)</f>
        <v>42500</v>
      </c>
      <c r="G10" s="27">
        <f t="shared" ref="G10:G11" si="6">((C10-F10)^2)+((D10-F10)^2)+((E10-F10)^2)</f>
        <v>500000</v>
      </c>
      <c r="H10" s="27">
        <f t="shared" ref="H10:H11" si="7">SQRT(G10/2)</f>
        <v>500</v>
      </c>
      <c r="I10" s="35">
        <f t="shared" ref="I10:I11" si="8">H10/F10*100</f>
        <v>1.1764705882352942</v>
      </c>
      <c r="J10" s="27">
        <v>1</v>
      </c>
      <c r="K10" s="29">
        <f t="shared" ref="K10:K11" si="9">J10*F10</f>
        <v>42500</v>
      </c>
    </row>
    <row r="11" spans="1:21" s="2" customFormat="1" x14ac:dyDescent="0.25">
      <c r="A11" s="27">
        <v>3</v>
      </c>
      <c r="B11" s="28" t="s">
        <v>21</v>
      </c>
      <c r="C11" s="35">
        <v>18000</v>
      </c>
      <c r="D11" s="35">
        <v>19000</v>
      </c>
      <c r="E11" s="35">
        <v>18500</v>
      </c>
      <c r="F11" s="35">
        <f t="shared" si="5"/>
        <v>18500</v>
      </c>
      <c r="G11" s="27">
        <f t="shared" si="6"/>
        <v>500000</v>
      </c>
      <c r="H11" s="27">
        <f t="shared" si="7"/>
        <v>500</v>
      </c>
      <c r="I11" s="35">
        <f t="shared" si="8"/>
        <v>2.7027027027027026</v>
      </c>
      <c r="J11" s="27">
        <v>1</v>
      </c>
      <c r="K11" s="29">
        <f t="shared" si="9"/>
        <v>18500</v>
      </c>
    </row>
    <row r="12" spans="1:21" s="2" customFormat="1" ht="23.25" customHeight="1" x14ac:dyDescent="0.25">
      <c r="A12" s="30"/>
      <c r="B12" s="30"/>
      <c r="C12" s="31"/>
      <c r="D12" s="32"/>
      <c r="E12" s="32"/>
      <c r="F12" s="31"/>
      <c r="G12" s="31"/>
      <c r="H12" s="31"/>
      <c r="I12" s="31"/>
      <c r="J12" s="33" t="s">
        <v>2</v>
      </c>
      <c r="K12" s="34">
        <f>K9+K10+K11</f>
        <v>91833.333333333328</v>
      </c>
    </row>
    <row r="13" spans="1:21" ht="18" customHeight="1" x14ac:dyDescent="0.25">
      <c r="A13" s="12"/>
      <c r="B13" s="12"/>
      <c r="C13" s="13"/>
      <c r="D13" s="14"/>
      <c r="E13" s="14"/>
      <c r="F13" s="13"/>
      <c r="G13" s="13"/>
      <c r="H13" s="13"/>
      <c r="I13" s="13"/>
      <c r="J13" s="18"/>
      <c r="K13" s="19"/>
      <c r="U13" s="5"/>
    </row>
    <row r="14" spans="1:21" ht="18" customHeight="1" x14ac:dyDescent="0.25">
      <c r="A14" s="43" t="s">
        <v>22</v>
      </c>
      <c r="B14" s="43"/>
      <c r="C14" s="43"/>
      <c r="D14" s="43"/>
      <c r="E14" s="43"/>
      <c r="F14" s="43"/>
      <c r="G14" s="43"/>
      <c r="H14" s="44"/>
      <c r="I14" s="44"/>
      <c r="J14" s="44"/>
      <c r="K14" s="44"/>
      <c r="U14" s="5"/>
    </row>
    <row r="15" spans="1:21" s="21" customFormat="1" ht="17.25" customHeight="1" x14ac:dyDescent="0.25">
      <c r="L15" s="26"/>
    </row>
    <row r="16" spans="1:21" s="21" customFormat="1" ht="17.25" customHeight="1" x14ac:dyDescent="0.25">
      <c r="B16" s="21" t="s">
        <v>16</v>
      </c>
      <c r="C16" s="21" t="s">
        <v>17</v>
      </c>
      <c r="J16" s="22"/>
      <c r="K16" s="22"/>
    </row>
    <row r="17" spans="1:21" s="21" customFormat="1" ht="17.25" customHeight="1" x14ac:dyDescent="0.25"/>
    <row r="18" spans="1:21" s="21" customFormat="1" ht="17.25" customHeight="1" x14ac:dyDescent="0.25">
      <c r="J18" s="22"/>
      <c r="K18" s="22"/>
      <c r="L18" s="23"/>
    </row>
    <row r="19" spans="1:21" ht="18" customHeight="1" x14ac:dyDescent="0.25">
      <c r="A19" s="20"/>
      <c r="B19" s="20"/>
      <c r="C19" s="20"/>
      <c r="D19" s="45"/>
      <c r="E19" s="45"/>
      <c r="F19" s="45"/>
      <c r="G19" s="13"/>
      <c r="H19" s="13"/>
      <c r="I19" s="13"/>
      <c r="J19" s="18"/>
      <c r="K19" s="19"/>
      <c r="L19" s="21"/>
      <c r="U19" s="5"/>
    </row>
    <row r="20" spans="1:21" ht="18" customHeight="1" x14ac:dyDescent="0.25">
      <c r="A20" s="20"/>
      <c r="B20" s="20"/>
      <c r="C20" s="20"/>
      <c r="D20" s="45"/>
      <c r="E20" s="45"/>
      <c r="F20" s="45"/>
      <c r="G20" s="13"/>
      <c r="H20" s="13"/>
      <c r="I20" s="13"/>
      <c r="J20" s="18"/>
      <c r="K20" s="19"/>
      <c r="U20" s="5"/>
    </row>
    <row r="21" spans="1:21" ht="18" customHeight="1" x14ac:dyDescent="0.25">
      <c r="A21" s="20"/>
      <c r="B21" s="20"/>
      <c r="C21" s="20"/>
      <c r="D21" s="45"/>
      <c r="E21" s="45"/>
      <c r="F21" s="45"/>
      <c r="G21" s="13"/>
      <c r="H21" s="13"/>
      <c r="I21" s="13"/>
      <c r="J21" s="18"/>
      <c r="K21" s="19"/>
      <c r="U21" s="5"/>
    </row>
    <row r="22" spans="1:21" ht="18" customHeight="1" x14ac:dyDescent="0.25">
      <c r="A22" s="20"/>
      <c r="B22" s="20"/>
      <c r="C22" s="20"/>
      <c r="D22" s="45"/>
      <c r="E22" s="45"/>
      <c r="F22" s="45"/>
      <c r="G22" s="13"/>
      <c r="H22" s="13"/>
      <c r="I22" s="13"/>
      <c r="J22" s="18"/>
      <c r="K22" s="19"/>
      <c r="U22" s="5"/>
    </row>
    <row r="23" spans="1:21" ht="18" customHeight="1" x14ac:dyDescent="0.25">
      <c r="A23" s="12"/>
      <c r="B23" s="12"/>
      <c r="C23" s="13"/>
      <c r="D23" s="14"/>
      <c r="E23" s="14"/>
      <c r="F23" s="13"/>
      <c r="G23" s="13"/>
      <c r="H23" s="13"/>
      <c r="I23" s="13"/>
      <c r="J23" s="18"/>
      <c r="K23" s="19"/>
      <c r="U23" s="5"/>
    </row>
    <row r="24" spans="1:21" ht="18" customHeight="1" x14ac:dyDescent="0.25">
      <c r="A24" s="12"/>
      <c r="B24" s="12"/>
      <c r="C24" s="13"/>
      <c r="D24" s="14"/>
      <c r="E24" s="14"/>
      <c r="F24" s="13"/>
      <c r="G24" s="13"/>
      <c r="H24" s="13"/>
      <c r="I24" s="13"/>
      <c r="J24" s="18"/>
      <c r="K24" s="19"/>
      <c r="U24" s="5"/>
    </row>
    <row r="25" spans="1:21" ht="18" customHeight="1" x14ac:dyDescent="0.25">
      <c r="A25" s="12"/>
      <c r="B25" s="12"/>
      <c r="C25" s="13"/>
      <c r="D25" s="14"/>
      <c r="E25" s="14"/>
      <c r="F25" s="13"/>
      <c r="G25" s="13"/>
      <c r="H25" s="13"/>
      <c r="I25" s="13"/>
      <c r="J25" s="18"/>
      <c r="K25" s="19"/>
      <c r="U25" s="5"/>
    </row>
    <row r="26" spans="1:21" ht="18" customHeight="1" x14ac:dyDescent="0.25">
      <c r="A26" s="12"/>
      <c r="B26" s="12"/>
      <c r="C26" s="13"/>
      <c r="D26" s="14"/>
      <c r="E26" s="14"/>
      <c r="F26" s="13"/>
      <c r="G26" s="13"/>
      <c r="H26" s="13"/>
      <c r="I26" s="13"/>
      <c r="J26" s="18"/>
      <c r="K26" s="19"/>
      <c r="U26" s="5"/>
    </row>
    <row r="27" spans="1:21" ht="18" customHeight="1" x14ac:dyDescent="0.25">
      <c r="A27" s="12"/>
      <c r="B27" s="12"/>
      <c r="C27" s="13"/>
      <c r="D27" s="14"/>
      <c r="E27" s="14"/>
      <c r="F27" s="13"/>
      <c r="G27" s="13"/>
      <c r="H27" s="13"/>
      <c r="I27" s="13"/>
      <c r="J27" s="18"/>
      <c r="K27" s="19"/>
      <c r="U27" s="5"/>
    </row>
    <row r="28" spans="1:21" ht="18" customHeight="1" x14ac:dyDescent="0.25">
      <c r="A28" s="12"/>
      <c r="B28" s="12"/>
      <c r="C28" s="13"/>
      <c r="D28" s="14"/>
      <c r="E28" s="14"/>
      <c r="F28" s="13"/>
      <c r="G28" s="13"/>
      <c r="H28" s="13"/>
      <c r="I28" s="13"/>
      <c r="J28" s="18"/>
      <c r="K28" s="19"/>
      <c r="U28" s="5"/>
    </row>
    <row r="29" spans="1:21" ht="18" customHeight="1" x14ac:dyDescent="0.25">
      <c r="A29" s="12"/>
      <c r="B29" s="12"/>
      <c r="C29" s="13"/>
      <c r="D29" s="14"/>
      <c r="E29" s="14"/>
      <c r="F29" s="13"/>
      <c r="G29" s="13"/>
      <c r="H29" s="13"/>
      <c r="I29" s="13"/>
      <c r="J29" s="18"/>
      <c r="K29" s="19"/>
      <c r="U29" s="5"/>
    </row>
    <row r="30" spans="1:21" ht="18" customHeight="1" x14ac:dyDescent="0.25">
      <c r="A30" s="12"/>
      <c r="B30" s="12"/>
      <c r="C30" s="13"/>
      <c r="D30" s="14"/>
      <c r="E30" s="14"/>
      <c r="F30" s="13"/>
      <c r="G30" s="13"/>
      <c r="H30" s="13"/>
      <c r="I30" s="13"/>
      <c r="J30" s="18"/>
      <c r="K30" s="19"/>
      <c r="U30" s="5"/>
    </row>
    <row r="31" spans="1:21" ht="18" customHeight="1" x14ac:dyDescent="0.25">
      <c r="A31" s="12"/>
      <c r="B31" s="12"/>
      <c r="C31" s="13"/>
      <c r="D31" s="14"/>
      <c r="E31" s="14"/>
      <c r="F31" s="13"/>
      <c r="G31" s="13"/>
      <c r="H31" s="13"/>
      <c r="I31" s="13"/>
      <c r="J31" s="18"/>
      <c r="K31" s="19"/>
      <c r="U31" s="5"/>
    </row>
    <row r="32" spans="1:21" ht="18" customHeight="1" x14ac:dyDescent="0.25">
      <c r="A32" s="12"/>
      <c r="B32" s="12"/>
      <c r="C32" s="13"/>
      <c r="D32" s="14"/>
      <c r="E32" s="14"/>
      <c r="F32" s="13"/>
      <c r="G32" s="13"/>
      <c r="H32" s="13"/>
      <c r="I32" s="13"/>
      <c r="J32" s="18"/>
      <c r="K32" s="19"/>
      <c r="U32" s="5"/>
    </row>
    <row r="33" spans="1:21" ht="18" customHeight="1" x14ac:dyDescent="0.25">
      <c r="A33" s="12"/>
      <c r="B33" s="12"/>
      <c r="C33" s="13"/>
      <c r="D33" s="14"/>
      <c r="E33" s="14"/>
      <c r="F33" s="13"/>
      <c r="G33" s="13"/>
      <c r="H33" s="13"/>
      <c r="I33" s="13"/>
      <c r="J33" s="18"/>
      <c r="K33" s="19"/>
      <c r="U33" s="5"/>
    </row>
    <row r="34" spans="1:21" ht="18" customHeight="1" x14ac:dyDescent="0.25">
      <c r="A34" s="12"/>
      <c r="B34" s="12"/>
      <c r="C34" s="13"/>
      <c r="D34" s="14"/>
      <c r="E34" s="14"/>
      <c r="F34" s="13"/>
      <c r="G34" s="13"/>
      <c r="H34" s="13"/>
      <c r="I34" s="13"/>
      <c r="J34" s="18"/>
      <c r="K34" s="19"/>
      <c r="U34" s="5"/>
    </row>
    <row r="35" spans="1:21" ht="18" customHeight="1" x14ac:dyDescent="0.25">
      <c r="A35" s="12"/>
      <c r="B35" s="12"/>
      <c r="C35" s="13"/>
      <c r="D35" s="14"/>
      <c r="E35" s="14"/>
      <c r="F35" s="13"/>
      <c r="G35" s="13"/>
      <c r="H35" s="13"/>
      <c r="I35" s="13"/>
      <c r="J35" s="18"/>
      <c r="K35" s="19"/>
      <c r="U35" s="5"/>
    </row>
    <row r="36" spans="1:21" ht="18" customHeight="1" x14ac:dyDescent="0.25">
      <c r="A36" s="12"/>
      <c r="B36" s="12"/>
      <c r="C36" s="13"/>
      <c r="D36" s="14"/>
      <c r="E36" s="14"/>
      <c r="F36" s="13"/>
      <c r="G36" s="13"/>
      <c r="H36" s="13"/>
      <c r="I36" s="13"/>
      <c r="J36" s="18"/>
      <c r="K36" s="19"/>
      <c r="U36" s="5"/>
    </row>
    <row r="37" spans="1:21" ht="18" customHeight="1" x14ac:dyDescent="0.25">
      <c r="A37" s="12"/>
      <c r="B37" s="12"/>
      <c r="C37" s="13"/>
      <c r="D37" s="14"/>
      <c r="E37" s="14"/>
      <c r="F37" s="13"/>
      <c r="G37" s="13"/>
      <c r="H37" s="13"/>
      <c r="I37" s="13"/>
      <c r="J37" s="18"/>
      <c r="K37" s="19"/>
      <c r="U37" s="5"/>
    </row>
    <row r="38" spans="1:21" ht="18" customHeight="1" x14ac:dyDescent="0.25">
      <c r="A38" s="12"/>
      <c r="B38" s="12"/>
      <c r="C38" s="13"/>
      <c r="D38" s="14"/>
      <c r="E38" s="14"/>
      <c r="F38" s="13"/>
      <c r="G38" s="13"/>
      <c r="H38" s="13"/>
      <c r="I38" s="13"/>
      <c r="J38" s="18"/>
      <c r="K38" s="19"/>
      <c r="U38" s="5"/>
    </row>
    <row r="39" spans="1:21" ht="18" customHeight="1" x14ac:dyDescent="0.25">
      <c r="A39" s="12"/>
      <c r="B39" s="12"/>
      <c r="C39" s="13"/>
      <c r="D39" s="14"/>
      <c r="E39" s="14"/>
      <c r="F39" s="13"/>
      <c r="G39" s="13"/>
      <c r="H39" s="13"/>
      <c r="I39" s="13"/>
      <c r="J39" s="18"/>
      <c r="K39" s="19"/>
      <c r="U39" s="5"/>
    </row>
    <row r="40" spans="1:21" ht="15" customHeight="1" x14ac:dyDescent="0.25">
      <c r="A40" s="12"/>
      <c r="B40" s="12"/>
      <c r="C40" s="13"/>
      <c r="D40" s="14"/>
      <c r="E40" s="14"/>
      <c r="F40" s="13"/>
      <c r="G40" s="13"/>
      <c r="H40" s="13"/>
      <c r="I40" s="17"/>
      <c r="J40" s="18"/>
      <c r="K40" s="19"/>
      <c r="U40" s="5"/>
    </row>
    <row r="41" spans="1:21" ht="15" customHeight="1" x14ac:dyDescent="0.25">
      <c r="A41" s="12"/>
      <c r="B41" s="12"/>
      <c r="C41" s="13"/>
      <c r="D41" s="14"/>
      <c r="E41" s="14"/>
      <c r="F41" s="13"/>
      <c r="G41" s="13"/>
      <c r="H41" s="13"/>
      <c r="I41" s="17"/>
      <c r="J41" s="18"/>
      <c r="K41" s="19"/>
      <c r="U41" s="5"/>
    </row>
    <row r="42" spans="1:21" ht="15" customHeight="1" x14ac:dyDescent="0.25">
      <c r="A42" s="12"/>
      <c r="B42" s="12"/>
      <c r="C42" s="13"/>
      <c r="D42" s="14"/>
      <c r="E42" s="14"/>
      <c r="F42" s="13"/>
      <c r="G42" s="13"/>
      <c r="H42" s="13"/>
      <c r="I42" s="17"/>
      <c r="J42" s="18"/>
      <c r="K42" s="19"/>
      <c r="U42" s="5"/>
    </row>
    <row r="43" spans="1:21" ht="15" customHeight="1" x14ac:dyDescent="0.25">
      <c r="A43" s="12"/>
      <c r="B43" s="12"/>
      <c r="C43" s="13"/>
      <c r="D43" s="14"/>
      <c r="E43" s="14"/>
      <c r="F43" s="13"/>
      <c r="G43" s="13"/>
      <c r="H43" s="13"/>
      <c r="I43" s="17"/>
      <c r="J43" s="18"/>
      <c r="K43" s="19"/>
      <c r="U43" s="5"/>
    </row>
    <row r="44" spans="1:21" x14ac:dyDescent="0.25">
      <c r="U44" s="5"/>
    </row>
    <row r="45" spans="1:21" ht="15" hidden="1" customHeight="1" x14ac:dyDescent="0.25"/>
    <row r="46" spans="1:21" ht="15" hidden="1" customHeight="1" x14ac:dyDescent="0.25">
      <c r="K46" s="4"/>
      <c r="L46" s="5">
        <v>4210794.8099999996</v>
      </c>
    </row>
    <row r="47" spans="1:21" ht="15" hidden="1" customHeight="1" x14ac:dyDescent="0.25">
      <c r="C47" s="5"/>
      <c r="E47" s="4">
        <f>K43-K51</f>
        <v>-4210794.8099999996</v>
      </c>
      <c r="F47" s="4"/>
      <c r="G47" s="4"/>
      <c r="H47" s="4"/>
    </row>
    <row r="48" spans="1:21" ht="15" hidden="1" customHeight="1" x14ac:dyDescent="0.25">
      <c r="K48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9" spans="9:13" ht="15" hidden="1" customHeight="1" x14ac:dyDescent="0.25">
      <c r="K49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50" spans="9:13" ht="15" hidden="1" customHeight="1" x14ac:dyDescent="0.25">
      <c r="K50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51" spans="9:13" ht="15.75" hidden="1" customHeight="1" x14ac:dyDescent="0.25">
      <c r="K51" s="5">
        <f>ROUND((AVERAGE(K48:K50)),2)</f>
        <v>4210794.8099999996</v>
      </c>
    </row>
    <row r="52" spans="9:13" ht="15.75" hidden="1" customHeight="1" x14ac:dyDescent="0.25"/>
    <row r="53" spans="9:13" ht="15" hidden="1" customHeight="1" x14ac:dyDescent="0.25"/>
    <row r="54" spans="9:13" ht="15" hidden="1" customHeight="1" x14ac:dyDescent="0.25">
      <c r="K54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5" spans="9:13" ht="15" hidden="1" customHeight="1" x14ac:dyDescent="0.25"/>
    <row r="56" spans="9:13" x14ac:dyDescent="0.25">
      <c r="K56" s="5"/>
    </row>
    <row r="57" spans="9:13" ht="17.25" customHeight="1" x14ac:dyDescent="0.25">
      <c r="K57" s="4"/>
    </row>
    <row r="58" spans="9:13" ht="17.25" customHeight="1" x14ac:dyDescent="0.25">
      <c r="I58" s="4"/>
    </row>
    <row r="59" spans="9:13" ht="17.25" customHeight="1" x14ac:dyDescent="0.25">
      <c r="K59" s="4"/>
      <c r="M59" s="5"/>
    </row>
    <row r="60" spans="9:13" ht="17.25" customHeight="1" x14ac:dyDescent="0.25">
      <c r="I60" s="4"/>
    </row>
    <row r="61" spans="9:13" ht="17.25" customHeight="1" x14ac:dyDescent="0.25"/>
    <row r="62" spans="9:13" ht="17.25" customHeight="1" x14ac:dyDescent="0.25"/>
    <row r="63" spans="9:13" ht="17.25" customHeight="1" x14ac:dyDescent="0.25"/>
    <row r="64" spans="9:13" ht="17.25" customHeight="1" x14ac:dyDescent="0.25"/>
  </sheetData>
  <mergeCells count="14">
    <mergeCell ref="A14:K14"/>
    <mergeCell ref="D21:F21"/>
    <mergeCell ref="D22:F22"/>
    <mergeCell ref="D19:F19"/>
    <mergeCell ref="D20:F20"/>
    <mergeCell ref="A8:K8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2026-06-08T01:29:06Z</cp:lastPrinted>
  <dcterms:created xsi:type="dcterms:W3CDTF">2012-05-31T00:41:16Z</dcterms:created>
  <dcterms:modified xsi:type="dcterms:W3CDTF">2026-06-17T04:15:50Z</dcterms:modified>
</cp:coreProperties>
</file>