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Обмен информацией\ОМСМТиИО\портфель(старый)\МедОбеспечение\МЕДИЦИНА 2026\2026 ЗАКУПКИ\лекарства Б-1 август\ЖНВЛП п.4\"/>
    </mc:Choice>
  </mc:AlternateContent>
  <bookViews>
    <workbookView xWindow="0" yWindow="0" windowWidth="20490" windowHeight="7650" activeTab="2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62913"/>
</workbook>
</file>

<file path=xl/calcChain.xml><?xml version="1.0" encoding="utf-8"?>
<calcChain xmlns="http://schemas.openxmlformats.org/spreadsheetml/2006/main">
  <c r="S24" i="2" l="1"/>
  <c r="G10" i="2" l="1"/>
</calcChain>
</file>

<file path=xl/sharedStrings.xml><?xml version="1.0" encoding="utf-8"?>
<sst xmlns="http://schemas.openxmlformats.org/spreadsheetml/2006/main" count="208" uniqueCount="150">
  <si>
    <t>ФКУЗ МСЧ-13 ФСИН РОССИИ</t>
  </si>
  <si>
    <t>(предмет контракта)</t>
  </si>
  <si>
    <t>Наименование организации:</t>
  </si>
  <si>
    <t>1308078629</t>
  </si>
  <si>
    <t>ИНН:</t>
  </si>
  <si>
    <t>130801001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</si>
  <si>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</si>
  <si>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</si>
  <si>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</si>
  <si>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</si>
  <si>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</si>
  <si>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</si>
  <si>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</si>
  <si>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</si>
  <si>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</si>
  <si>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</si>
  <si>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</si>
  <si>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</si>
  <si>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</si>
  <si>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</si>
  <si>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</si>
  <si>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</si>
  <si>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</si>
  <si>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</si>
  <si>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</si>
  <si>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</si>
  <si>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</si>
  <si>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</si>
  <si>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</si>
  <si>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</si>
  <si>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</si>
  <si>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</si>
  <si>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</si>
  <si>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</si>
  <si>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</si>
  <si>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</si>
  <si>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</si>
  <si>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несостоявшейся закупки (повторный расчет №1 п. 12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</si>
  <si>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</si>
  <si>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</si>
  <si>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</si>
  <si>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</si>
  <si>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</si>
  <si>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№ несостоявшейся закупки (повторный расчет №2 п. 12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</si>
  <si>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</si>
  <si>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</si>
  <si>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</si>
  <si>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</si>
  <si>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</si>
  <si>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(Ф.И.О.)</t>
  </si>
  <si>
    <t>(контактный телефон)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</si>
  <si>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</si>
  <si>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</si>
  <si>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</si>
  <si>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</si>
  <si>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</si>
  <si>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</si>
  <si>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</si>
  <si>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</si>
  <si>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</si>
  <si>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</si>
  <si>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</si>
  <si>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</si>
  <si>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</si>
  <si>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</si>
  <si>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</si>
  <si>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</si>
  <si>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</si>
  <si>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</si>
  <si>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</si>
  <si>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Максимальное значение за единицу измерения, руб</t>
  </si>
  <si>
    <t>Минимальное значение за единицу измерения, руб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</si>
  <si>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</si>
  <si>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</si>
  <si>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</si>
  <si>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</si>
  <si>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</si>
  <si>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</si>
  <si>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</si>
  <si>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</si>
  <si>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</si>
  <si>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</si>
  <si>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</si>
  <si>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</si>
  <si>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</si>
  <si>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</si>
  <si>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</si>
  <si>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</si>
  <si>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</si>
  <si>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Цена за единицу,
без НДС и опт.надбавки, руб.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</si>
  <si>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</si>
  <si>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</si>
  <si>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</si>
  <si>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</si>
  <si>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</si>
  <si>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</si>
  <si>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</si>
  <si>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АТОРВАСТАТИН, ТАБЛЕТКИ, ПОКРЫТЫЕ ОБОЛОЧКОЙ, 20 мг</t>
  </si>
  <si>
    <t>АТОРВАСТАТИН</t>
  </si>
  <si>
    <t>ТАБЛЕТКИ, ПОКРЫТЫЕ ОБОЛОЧКОЙ</t>
  </si>
  <si>
    <t>20 мг</t>
  </si>
  <si>
    <t>ШТ</t>
  </si>
  <si>
    <t>Нет</t>
  </si>
  <si>
    <t/>
  </si>
  <si>
    <t>Да</t>
  </si>
  <si>
    <t>Аторвастатин</t>
  </si>
  <si>
    <t>таблетки, покрытые пленочной оболочкой, 20 мг, 10 шт. - упаковки ячейковые контурные (3)  - пачки картонные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</si>
  <si>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</si>
  <si>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>ЛП-№(001949)-(РГ-RU)</t>
  </si>
  <si>
    <t>11.08.2025</t>
  </si>
  <si>
    <t>4601669017192</t>
  </si>
  <si>
    <t>C10AA05</t>
  </si>
  <si>
    <t>Аторвастатин-СЗ</t>
  </si>
  <si>
    <t xml:space="preserve">Вл.Вып.к.Перв.Уп.Втор.Уп.Пр.Непубличное акционерное общество "Северная звезда" (НАО "Северная звезда"), Россия (7720185196); </t>
  </si>
  <si>
    <t>ЛП-№(003416)-(РГ-RU)</t>
  </si>
  <si>
    <t>14.12.2023</t>
  </si>
  <si>
    <t>4690655021138</t>
  </si>
  <si>
    <t>АТОРВАСТАТИН Фармасинтез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</si>
  <si>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</si>
  <si>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>ЛП-№(001315)-(РГ-RU)</t>
  </si>
  <si>
    <t>19.01.2023</t>
  </si>
  <si>
    <t>4620017867548</t>
  </si>
  <si>
    <t xml:space="preserve">Вл.Общество с ограниченной ответственностью "СитиФарм" (ООО "СитиФарм"), Россия (7724365915); Вып.к.Перв.Уп.Втор.Уп.Пр.Акционерное Общество "Биохимик"  (АО "Биохимик"), Россия (1325030352); </t>
  </si>
  <si>
    <t>ЛП-006573</t>
  </si>
  <si>
    <t>18.10.2021</t>
  </si>
  <si>
    <t>4602509028835</t>
  </si>
  <si>
    <t>Аторвастатин Альфактив</t>
  </si>
  <si>
    <t>таблетки, покрытые пленочной оболочкой, 20 мг, 30 шт. - упаковки ячейковые контурные (1)  - пачки картонные</t>
  </si>
  <si>
    <t xml:space="preserve">Вл.Общество с ограниченной ответственностью "РИФ" (ООО "РИФ"), Россия; Вып.к.Перв.Уп.Втор.Уп.Пр.Общество с ограниченной ответственностью "Озон Фарм" (ООО "Озон Фарм"), Россия (6345022831); </t>
  </si>
  <si>
    <t>ЛП-№(012225)-(РГ-RU)</t>
  </si>
  <si>
    <t>17.12.2025</t>
  </si>
  <si>
    <t>4630015114971</t>
  </si>
  <si>
    <t>Аторвастатин-ВЕРТЕКС</t>
  </si>
  <si>
    <t>таблетки, покрытые пленочной оболочкой, 20 мг, 15 шт. - упаковки ячейковые контурные (4)  - пачки картонные</t>
  </si>
  <si>
    <t xml:space="preserve">Вл.Вып.к.Перв.Уп.Втор.Уп.Пр.Акционерное общество "ВЕРТЕКС" (АО "ВЕРТЕКС"), Россия (7810180435); </t>
  </si>
  <si>
    <t>ЛП-№(001176)-(РГ-RU)</t>
  </si>
  <si>
    <t>23.12.2024</t>
  </si>
  <si>
    <t>4670033322361</t>
  </si>
  <si>
    <t>таблетки, покрытые пленочной оболочкой, 20 мг, 10 шт. - контурная ячейковая  упаковка (1)  - пачка картонная</t>
  </si>
  <si>
    <t>ЛП-№(010664)-(РГ-RU)</t>
  </si>
  <si>
    <t>19.08.2025</t>
  </si>
  <si>
    <t>4602509028811</t>
  </si>
  <si>
    <t>21.20.10.149-000001-1-00092-0000000000000</t>
  </si>
  <si>
    <t>Обоснование начальной (максимальной) цены контракта на поставку лекарственных препаратов (первичный расчет)</t>
  </si>
  <si>
    <t>Лекарственные препараты</t>
  </si>
  <si>
    <t>Начальник ОМСМТиИО ФКУЗ МСЧ-13 ФСИН России</t>
  </si>
  <si>
    <t>Коченова Д.Н.</t>
  </si>
  <si>
    <t>Коммерческое предложение №3 вх № 467  от 13.08.2026</t>
  </si>
  <si>
    <t>Коммерческое предложение №1 вх № 469 от 13.08.2026</t>
  </si>
  <si>
    <t>Коммерческое предложение №2 вх № 468 от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</si>
</sst>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#############"/>
    <numFmt numFmtId="165" formatCode="#\ ##0.00"/>
  </numFmts>
  <fonts count="25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9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0" fontId="20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164" fontId="7" fillId="0" borderId="6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5" xfId="0" applyNumberFormat="1" applyFont="1" applyFill="1" applyBorder="1" applyAlignment="1" applyProtection="1">
      <alignment horizontal="center" vertical="top" wrapText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3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5" borderId="12" xfId="0" applyNumberFormat="1" applyFont="1" applyFill="1" applyBorder="1" applyAlignment="1" applyProtection="1">
      <alignment horizontal="center" vertical="center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4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2" fontId="1" fillId="0" borderId="0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/>
    <xf numFmtId="0" fontId="12" fillId="0" borderId="0" xfId="0" applyFont="1" applyBorder="1"/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9" fillId="3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19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top" wrapText="1"/>
    </xf>
    <xf numFmtId="0" fontId="9" fillId="3" borderId="8" xfId="0" applyNumberFormat="1" applyFont="1" applyFill="1" applyBorder="1" applyAlignment="1" applyProtection="1">
      <alignment horizontal="center" vertical="top" wrapText="1"/>
    </xf>
    <xf numFmtId="0" fontId="9" fillId="3" borderId="6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Alignment="1" applyProtection="1">
      <alignment vertical="center" wrapText="1" shrinkToFit="1" readingOrder="1"/>
    </xf>
    <xf numFmtId="0" fontId="22" fillId="0" borderId="0" xfId="0" applyNumberFormat="1" applyFont="1" applyFill="1" applyAlignment="1" applyProtection="1">
      <alignment horizontal="left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7" fillId="3" borderId="10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1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3" xfId="0" applyNumberFormat="1" applyFont="1" applyFill="1" applyBorder="1" applyAlignment="1" applyProtection="1">
      <alignment horizontal="center" vertical="top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1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3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3" xfId="0" applyNumberFormat="1" applyFont="1" applyFill="1" applyBorder="1" applyAlignment="1" applyProtection="1">
      <alignment horizontal="center" vertical="center" wrapText="1" shrinkToFit="1" readingOrder="1"/>
    </xf>
    <xf numFmtId="0" fontId="23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ster-zak.ru/gov-zakupki-proxy/proxy/drugKTRU?code=21.20.10.149-000001-1-00092-00000000000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35"/>
  <sheetViews>
    <sheetView workbookViewId="0">
      <selection activeCell="K35" sqref="K35"/>
    </sheetView>
  </sheetViews>
  <sheetFormatPr defaultColWidth="9" defaultRowHeight="15"/>
  <cols>
    <col min="1" max="1" width="5.28515625" style="32" customWidth="1"/>
    <col min="2" max="2" width="14.28515625" style="32" customWidth="1"/>
    <col min="3" max="3" width="21" style="32" customWidth="1"/>
    <col min="4" max="4" width="22.28515625" style="32" customWidth="1"/>
    <col min="5" max="5" width="14.28515625" style="32" customWidth="1"/>
    <col min="6" max="6" width="19.42578125" style="32" customWidth="1"/>
    <col min="7" max="7" width="9.42578125" style="32" customWidth="1"/>
    <col min="8" max="8" width="10" style="32" customWidth="1"/>
    <col min="9" max="9" width="12" style="32" customWidth="1"/>
    <col min="10" max="10" width="10.28515625" style="32" customWidth="1"/>
    <col min="11" max="14" width="14.7109375" style="32" customWidth="1"/>
    <col min="15" max="15" width="13.42578125" style="32" customWidth="1"/>
    <col min="16" max="16" width="12" style="32" customWidth="1"/>
    <col min="17" max="17" width="7.5703125" style="32" customWidth="1"/>
    <col min="18" max="18" width="28.42578125" style="32" customWidth="1"/>
    <col min="19" max="19" width="13.7109375" style="32" customWidth="1"/>
    <col min="20" max="25" width="9" style="32" customWidth="1"/>
    <col min="26" max="16384" width="9" style="32"/>
  </cols>
  <sheetData>
    <row r="1" spans="1:22" ht="16.5" customHeight="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16"/>
      <c r="M1" s="16"/>
      <c r="N1" s="16"/>
      <c r="O1" s="16"/>
      <c r="P1" s="16"/>
      <c r="Q1" s="16"/>
      <c r="R1" s="16"/>
      <c r="S1" s="16"/>
    </row>
    <row r="2" spans="1:22" ht="18" customHeight="1">
      <c r="A2" s="86" t="s">
        <v>143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22" ht="21" customHeight="1">
      <c r="A3" s="1"/>
      <c r="B3" s="1"/>
      <c r="C3" s="2"/>
      <c r="D3" s="17"/>
      <c r="E3" s="2"/>
      <c r="F3" s="87" t="s">
        <v>144</v>
      </c>
      <c r="G3" s="88"/>
      <c r="H3" s="88"/>
      <c r="I3" s="88"/>
      <c r="J3" s="88"/>
      <c r="K3" s="88"/>
      <c r="L3" s="88"/>
      <c r="M3" s="88"/>
      <c r="N3" s="88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89" t="s">
        <v>1</v>
      </c>
      <c r="G4" s="89"/>
      <c r="H4" s="89"/>
      <c r="I4" s="89"/>
      <c r="J4" s="89"/>
      <c r="K4" s="89"/>
      <c r="L4" s="89"/>
      <c r="M4" s="89"/>
      <c r="N4" s="89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76" t="s">
        <v>2</v>
      </c>
      <c r="B5" s="76"/>
      <c r="C5" s="76"/>
      <c r="D5" s="90" t="s">
        <v>0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18"/>
    </row>
    <row r="6" spans="1:22" ht="17.25" customHeight="1">
      <c r="A6" s="76" t="s">
        <v>4</v>
      </c>
      <c r="B6" s="76"/>
      <c r="C6" s="76"/>
      <c r="D6" s="19" t="s">
        <v>3</v>
      </c>
      <c r="E6" s="19"/>
      <c r="F6" s="19"/>
      <c r="G6" s="19"/>
      <c r="H6" s="19"/>
      <c r="I6" s="19"/>
      <c r="J6" s="19"/>
      <c r="K6" s="19"/>
      <c r="L6" s="16"/>
      <c r="M6" s="16"/>
      <c r="N6" s="16"/>
      <c r="O6" s="20"/>
      <c r="P6" s="20"/>
      <c r="Q6" s="20"/>
      <c r="R6" s="16"/>
      <c r="S6" s="16"/>
    </row>
    <row r="7" spans="1:22" ht="17.25" customHeight="1">
      <c r="A7" s="76" t="s">
        <v>6</v>
      </c>
      <c r="B7" s="76"/>
      <c r="C7" s="76"/>
      <c r="D7" s="19" t="s">
        <v>5</v>
      </c>
      <c r="E7" s="21"/>
      <c r="F7" s="19"/>
      <c r="G7" s="19"/>
      <c r="H7" s="19"/>
      <c r="I7" s="19"/>
      <c r="J7" s="19"/>
      <c r="K7" s="19"/>
      <c r="L7" s="16"/>
      <c r="M7" s="16"/>
      <c r="N7" s="16"/>
      <c r="O7" s="16"/>
      <c r="P7" s="22"/>
      <c r="Q7" s="16"/>
      <c r="R7" s="16"/>
      <c r="S7" s="16"/>
    </row>
    <row r="8" spans="1:22" ht="33" customHeight="1">
      <c r="A8" s="76" t="s">
        <v>8</v>
      </c>
      <c r="B8" s="76"/>
      <c r="C8" s="76"/>
      <c r="D8" s="76"/>
      <c r="E8" s="85" t="s">
        <v>9</v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23"/>
    </row>
    <row r="9" spans="1:22" ht="19.5" customHeight="1">
      <c r="A9" s="76" t="s">
        <v>10</v>
      </c>
      <c r="B9" s="76"/>
      <c r="C9" s="76"/>
      <c r="D9" s="76"/>
      <c r="E9" s="81" t="s">
        <v>7</v>
      </c>
      <c r="F9" s="81"/>
      <c r="G9" s="81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22" ht="21.75" customHeight="1">
      <c r="A10" s="76" t="s">
        <v>11</v>
      </c>
      <c r="B10" s="76"/>
      <c r="C10" s="76"/>
      <c r="D10" s="76"/>
      <c r="E10" s="82" t="s">
        <v>13</v>
      </c>
      <c r="F10" s="82"/>
      <c r="G10" s="83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11"/>
    </row>
    <row r="11" spans="1:22" ht="19.5" customHeight="1">
      <c r="A11" s="76"/>
      <c r="B11" s="76"/>
      <c r="C11" s="76"/>
      <c r="D11" s="84"/>
      <c r="E11" s="84"/>
      <c r="F11" s="33" t="s">
        <v>42</v>
      </c>
      <c r="G11" s="16"/>
      <c r="H11" s="16"/>
      <c r="I11" s="16"/>
      <c r="J11" s="16"/>
      <c r="K11" s="16"/>
      <c r="L11" s="33"/>
      <c r="M11" s="16"/>
      <c r="N11" s="16"/>
      <c r="O11" s="16"/>
      <c r="P11" s="16"/>
      <c r="Q11" s="16"/>
      <c r="R11" s="20" t="s">
        <v>13</v>
      </c>
      <c r="S11" s="16"/>
    </row>
    <row r="12" spans="1:22" ht="19.5" customHeight="1">
      <c r="A12" s="76" t="s">
        <v>14</v>
      </c>
      <c r="B12" s="76"/>
      <c r="C12" s="76"/>
      <c r="D12" s="84"/>
      <c r="E12" s="84"/>
      <c r="F12" s="33" t="s">
        <v>37</v>
      </c>
      <c r="G12" s="16"/>
      <c r="H12" s="16"/>
      <c r="I12" s="16"/>
      <c r="J12" s="16"/>
      <c r="K12" s="16"/>
      <c r="L12" s="33"/>
      <c r="M12" s="16"/>
      <c r="N12" s="16"/>
      <c r="O12" s="16"/>
      <c r="P12" s="16"/>
      <c r="Q12" s="16"/>
      <c r="R12" s="20" t="s">
        <v>15</v>
      </c>
      <c r="S12" s="16"/>
    </row>
    <row r="13" spans="1:22" ht="19.5" customHeight="1">
      <c r="A13" s="81" t="s">
        <v>16</v>
      </c>
      <c r="B13" s="81"/>
      <c r="C13" s="81"/>
      <c r="D13" s="84"/>
      <c r="E13" s="84"/>
      <c r="F13" s="33" t="s">
        <v>43</v>
      </c>
      <c r="G13" s="16"/>
      <c r="H13" s="16"/>
      <c r="I13" s="16"/>
      <c r="J13" s="16"/>
      <c r="K13" s="16"/>
      <c r="L13" s="33"/>
      <c r="M13" s="16"/>
      <c r="N13" s="16"/>
      <c r="O13" s="16"/>
      <c r="P13" s="16"/>
      <c r="Q13" s="16"/>
      <c r="R13" s="20" t="s">
        <v>12</v>
      </c>
      <c r="S13" s="16"/>
    </row>
    <row r="14" spans="1:22" ht="19.5" customHeight="1">
      <c r="A14" s="81" t="s">
        <v>17</v>
      </c>
      <c r="B14" s="81"/>
      <c r="C14" s="81"/>
      <c r="D14" s="81"/>
      <c r="E14" s="81"/>
      <c r="F14" s="81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20" t="s">
        <v>18</v>
      </c>
      <c r="S14" s="16"/>
    </row>
    <row r="15" spans="1:22" ht="19.5" customHeight="1">
      <c r="A15" s="81" t="s">
        <v>19</v>
      </c>
      <c r="B15" s="81"/>
      <c r="C15" s="81"/>
      <c r="D15" s="81"/>
      <c r="E15" s="81"/>
      <c r="F15" s="81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22" ht="19.5" customHeight="1">
      <c r="A16" s="81" t="s">
        <v>20</v>
      </c>
      <c r="B16" s="81"/>
      <c r="C16" s="81"/>
      <c r="D16" s="81"/>
      <c r="E16" s="81"/>
      <c r="F16" s="81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21" ht="19.5" customHeight="1">
      <c r="A17" s="81" t="s">
        <v>21</v>
      </c>
      <c r="B17" s="81"/>
      <c r="C17" s="81"/>
      <c r="D17" s="81"/>
      <c r="E17" s="81" t="s">
        <v>79</v>
      </c>
      <c r="F17" s="81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21" ht="19.5" customHeight="1">
      <c r="A18" s="76"/>
      <c r="B18" s="76"/>
      <c r="C18" s="76"/>
      <c r="D18" s="76"/>
      <c r="E18" s="80"/>
      <c r="F18" s="81"/>
      <c r="G18" s="19"/>
      <c r="H18" s="19"/>
      <c r="I18" s="19"/>
      <c r="J18" s="19"/>
      <c r="K18" s="19"/>
      <c r="L18" s="16"/>
      <c r="M18" s="16"/>
      <c r="N18" s="16"/>
      <c r="O18" s="16"/>
      <c r="P18" s="16"/>
      <c r="Q18" s="16"/>
      <c r="R18" s="16"/>
      <c r="S18" s="16"/>
    </row>
    <row r="19" spans="1:21" ht="1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21" ht="36" customHeight="1">
      <c r="A20" s="77" t="s">
        <v>22</v>
      </c>
      <c r="B20" s="77" t="s">
        <v>23</v>
      </c>
      <c r="C20" s="77" t="s">
        <v>24</v>
      </c>
      <c r="D20" s="77" t="s">
        <v>25</v>
      </c>
      <c r="E20" s="77" t="s">
        <v>26</v>
      </c>
      <c r="F20" s="77" t="s">
        <v>27</v>
      </c>
      <c r="G20" s="77" t="s">
        <v>28</v>
      </c>
      <c r="H20" s="77" t="s">
        <v>29</v>
      </c>
      <c r="I20" s="78" t="s">
        <v>30</v>
      </c>
      <c r="J20" s="78" t="s">
        <v>31</v>
      </c>
      <c r="K20" s="77" t="s">
        <v>32</v>
      </c>
      <c r="L20" s="77"/>
      <c r="M20" s="77"/>
      <c r="N20" s="77"/>
      <c r="O20" s="77" t="s">
        <v>32</v>
      </c>
      <c r="P20" s="77" t="s">
        <v>33</v>
      </c>
      <c r="Q20" s="77" t="s">
        <v>34</v>
      </c>
      <c r="R20" s="77" t="s">
        <v>35</v>
      </c>
      <c r="S20" s="77" t="s">
        <v>36</v>
      </c>
    </row>
    <row r="21" spans="1:21" ht="49.5" customHeight="1">
      <c r="A21" s="77"/>
      <c r="B21" s="77"/>
      <c r="C21" s="77"/>
      <c r="D21" s="77"/>
      <c r="E21" s="77"/>
      <c r="F21" s="77"/>
      <c r="G21" s="77"/>
      <c r="H21" s="77"/>
      <c r="I21" s="79"/>
      <c r="J21" s="79"/>
      <c r="K21" s="34" t="s">
        <v>38</v>
      </c>
      <c r="L21" s="34" t="s">
        <v>39</v>
      </c>
      <c r="M21" s="34" t="s">
        <v>40</v>
      </c>
      <c r="N21" s="34" t="s">
        <v>41</v>
      </c>
      <c r="O21" s="77"/>
      <c r="P21" s="77"/>
      <c r="Q21" s="77"/>
      <c r="R21" s="77"/>
      <c r="S21" s="77"/>
    </row>
    <row r="22" spans="1:21" ht="17.25" customHeight="1">
      <c r="A22" s="35">
        <v>1</v>
      </c>
      <c r="B22" s="35">
        <v>2</v>
      </c>
      <c r="C22" s="36">
        <v>3</v>
      </c>
      <c r="D22" s="37">
        <v>4</v>
      </c>
      <c r="E22" s="36">
        <v>5</v>
      </c>
      <c r="F22" s="37">
        <v>7</v>
      </c>
      <c r="G22" s="35">
        <v>8</v>
      </c>
      <c r="H22" s="35">
        <v>9</v>
      </c>
      <c r="I22" s="35">
        <v>10</v>
      </c>
      <c r="J22" s="35">
        <v>11</v>
      </c>
      <c r="K22" s="35">
        <v>12</v>
      </c>
      <c r="L22" s="35">
        <v>13</v>
      </c>
      <c r="M22" s="35">
        <v>14</v>
      </c>
      <c r="N22" s="35">
        <v>15</v>
      </c>
      <c r="O22" s="35">
        <v>16</v>
      </c>
      <c r="P22" s="35">
        <v>17</v>
      </c>
      <c r="Q22" s="35">
        <v>18</v>
      </c>
      <c r="R22" s="37">
        <v>19</v>
      </c>
      <c r="S22" s="37">
        <v>20</v>
      </c>
    </row>
    <row r="23" spans="1:21" ht="38.25">
      <c r="A23" s="12">
        <v>1</v>
      </c>
      <c r="B23" s="28" t="s">
        <v>142</v>
      </c>
      <c r="C23" s="29" t="s">
        <v>98</v>
      </c>
      <c r="D23" s="29" t="s">
        <v>99</v>
      </c>
      <c r="E23" s="29" t="s">
        <v>100</v>
      </c>
      <c r="F23" s="29" t="s">
        <v>103</v>
      </c>
      <c r="G23" s="38" t="s">
        <v>104</v>
      </c>
      <c r="H23" s="38" t="s">
        <v>102</v>
      </c>
      <c r="I23" s="39">
        <v>150</v>
      </c>
      <c r="J23" s="38" t="s">
        <v>101</v>
      </c>
      <c r="K23" s="15">
        <v>8.5500000000000007</v>
      </c>
      <c r="L23" s="15">
        <v>3.34</v>
      </c>
      <c r="M23" s="15">
        <v>0</v>
      </c>
      <c r="N23" s="15">
        <v>9.58</v>
      </c>
      <c r="O23" s="40">
        <v>3.34</v>
      </c>
      <c r="P23" s="41">
        <v>9</v>
      </c>
      <c r="Q23" s="41">
        <v>10</v>
      </c>
      <c r="R23" s="30">
        <v>4</v>
      </c>
      <c r="S23" s="30">
        <v>600</v>
      </c>
    </row>
    <row r="24" spans="1:21" ht="18" customHeight="1">
      <c r="A24" s="72" t="s">
        <v>44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  <c r="R24" s="42"/>
      <c r="S24" s="43">
        <f>S23</f>
        <v>600</v>
      </c>
    </row>
    <row r="25" spans="1:21" ht="21.75" customHeight="1">
      <c r="A25" s="75" t="s">
        <v>45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25"/>
    </row>
    <row r="26" spans="1:21">
      <c r="A26" s="20" t="s">
        <v>46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21" ht="15" customHeight="1">
      <c r="A27" s="76" t="s">
        <v>47</v>
      </c>
      <c r="B27" s="76"/>
      <c r="C27" s="76"/>
      <c r="D27" s="76"/>
      <c r="E27" s="76"/>
      <c r="F27" s="26"/>
      <c r="G27" s="26"/>
      <c r="H27" s="26"/>
      <c r="I27" s="26"/>
      <c r="J27" s="26"/>
      <c r="K27" s="26"/>
      <c r="L27" s="26"/>
      <c r="M27" s="26"/>
      <c r="N27" s="26"/>
      <c r="O27" s="44"/>
      <c r="P27" s="26"/>
      <c r="Q27" s="26"/>
      <c r="R27" s="26"/>
      <c r="S27" s="26"/>
      <c r="T27" s="45"/>
    </row>
    <row r="28" spans="1:21" ht="20.100000000000001" customHeight="1">
      <c r="A28" s="69" t="s">
        <v>145</v>
      </c>
      <c r="B28" s="69"/>
      <c r="C28" s="69"/>
      <c r="D28" s="69"/>
      <c r="E28" s="69"/>
      <c r="F28" s="4"/>
      <c r="G28" s="4"/>
      <c r="H28" s="5"/>
      <c r="I28" s="5"/>
      <c r="J28" s="5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1" ht="20.100000000000001" customHeight="1">
      <c r="A29" s="70" t="s">
        <v>48</v>
      </c>
      <c r="B29" s="70"/>
      <c r="C29" s="70"/>
      <c r="D29" s="70"/>
      <c r="E29" s="70"/>
      <c r="F29" s="6"/>
      <c r="G29" s="6"/>
      <c r="H29" s="6"/>
      <c r="I29" s="6"/>
      <c r="J29" s="6"/>
      <c r="K29" s="9"/>
      <c r="L29" s="8"/>
      <c r="M29" s="8"/>
      <c r="N29" s="8"/>
      <c r="O29" s="8"/>
      <c r="P29" s="8"/>
      <c r="Q29" s="8"/>
      <c r="R29" s="8"/>
      <c r="S29" s="8"/>
      <c r="T29" s="46"/>
    </row>
    <row r="30" spans="1:21" ht="20.100000000000001" customHeight="1">
      <c r="A30" s="69" t="s">
        <v>146</v>
      </c>
      <c r="B30" s="69"/>
      <c r="C30" s="69"/>
      <c r="D30" s="69"/>
      <c r="E30" s="69"/>
      <c r="F30" s="6"/>
      <c r="G30" s="6"/>
      <c r="H30" s="5"/>
      <c r="I30" s="5"/>
      <c r="J30" s="5"/>
      <c r="K30" s="8"/>
      <c r="L30" s="7"/>
      <c r="M30" s="7"/>
      <c r="N30" s="7"/>
      <c r="O30" s="7"/>
      <c r="P30" s="7"/>
      <c r="Q30" s="7"/>
      <c r="R30" s="8"/>
      <c r="S30" s="8"/>
    </row>
    <row r="31" spans="1:21" ht="20.100000000000001" customHeight="1">
      <c r="A31" s="70" t="s">
        <v>49</v>
      </c>
      <c r="B31" s="70"/>
      <c r="C31" s="70"/>
      <c r="D31" s="70"/>
      <c r="E31" s="70"/>
      <c r="F31" s="6"/>
      <c r="G31" s="6"/>
      <c r="H31" s="7"/>
      <c r="I31" s="7"/>
      <c r="J31" s="7"/>
      <c r="K31" s="10"/>
      <c r="L31" s="27"/>
      <c r="M31" s="61"/>
      <c r="N31" s="62"/>
      <c r="O31" s="62"/>
      <c r="P31" s="62"/>
      <c r="Q31" s="63"/>
      <c r="R31" s="64"/>
      <c r="S31" s="62"/>
      <c r="T31" s="65"/>
      <c r="U31" s="65"/>
    </row>
    <row r="32" spans="1:21" ht="19.5" customHeight="1">
      <c r="A32" s="69">
        <v>88345750238</v>
      </c>
      <c r="B32" s="69"/>
      <c r="C32" s="69"/>
      <c r="D32" s="69"/>
      <c r="E32" s="69"/>
      <c r="F32" s="6"/>
      <c r="G32" s="6"/>
      <c r="H32" s="5"/>
      <c r="I32" s="5"/>
      <c r="J32" s="5"/>
      <c r="K32" s="8"/>
      <c r="L32" s="16"/>
      <c r="M32" s="66"/>
      <c r="N32" s="67"/>
      <c r="O32" s="67"/>
      <c r="P32" s="67"/>
      <c r="Q32" s="71"/>
      <c r="R32" s="71"/>
      <c r="S32" s="67"/>
      <c r="T32" s="65"/>
      <c r="U32" s="65"/>
    </row>
    <row r="33" spans="1:21" ht="20.100000000000001" customHeight="1">
      <c r="A33" s="70" t="s">
        <v>50</v>
      </c>
      <c r="B33" s="70"/>
      <c r="C33" s="70"/>
      <c r="D33" s="70"/>
      <c r="E33" s="70"/>
      <c r="F33" s="6"/>
      <c r="G33" s="6"/>
      <c r="H33" s="7"/>
      <c r="I33" s="7"/>
      <c r="J33" s="7"/>
      <c r="K33" s="10"/>
      <c r="L33" s="27"/>
      <c r="M33" s="68"/>
      <c r="N33" s="68"/>
      <c r="O33" s="68"/>
      <c r="P33" s="68"/>
      <c r="Q33" s="71"/>
      <c r="R33" s="71"/>
      <c r="S33" s="67"/>
      <c r="T33" s="65"/>
      <c r="U33" s="65"/>
    </row>
    <row r="34" spans="1:21">
      <c r="F34" s="6"/>
      <c r="G34" s="6"/>
      <c r="M34" s="65"/>
      <c r="N34" s="65"/>
      <c r="O34" s="65"/>
      <c r="P34" s="65"/>
      <c r="Q34" s="65"/>
      <c r="R34" s="65"/>
      <c r="S34" s="65"/>
      <c r="T34" s="65"/>
      <c r="U34" s="65"/>
    </row>
    <row r="35" spans="1:21">
      <c r="F35" s="6"/>
      <c r="G35" s="6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24:Q24"/>
    <mergeCell ref="A25:R25"/>
    <mergeCell ref="A27:E27"/>
    <mergeCell ref="A28:E28"/>
    <mergeCell ref="A29:E29"/>
    <mergeCell ref="A30:E30"/>
    <mergeCell ref="A31:E31"/>
    <mergeCell ref="A32:E32"/>
    <mergeCell ref="Q32:R32"/>
    <mergeCell ref="A33:E33"/>
    <mergeCell ref="Q33:R33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</hyperlinks>
  <pageMargins left="0.25" right="0.25" top="0.75" bottom="0.75" header="0.3" footer="0.3"/>
  <pageSetup paperSize="9" scale="52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17"/>
  <sheetViews>
    <sheetView topLeftCell="A13" workbookViewId="0">
      <selection activeCell="G20" sqref="G20"/>
    </sheetView>
  </sheetViews>
  <sheetFormatPr defaultColWidth="9" defaultRowHeight="12.75"/>
  <cols>
    <col min="1" max="1" width="6.7109375" style="48" customWidth="1"/>
    <col min="2" max="2" width="14.28515625" style="48" customWidth="1"/>
    <col min="3" max="3" width="18.28515625" style="48" customWidth="1"/>
    <col min="4" max="4" width="20.7109375" style="48" customWidth="1"/>
    <col min="5" max="7" width="18.7109375" style="48" customWidth="1"/>
    <col min="8" max="8" width="30.7109375" style="48" customWidth="1"/>
    <col min="9" max="16" width="15.7109375" style="48" customWidth="1"/>
    <col min="17" max="35" width="9" style="47" customWidth="1"/>
    <col min="36" max="16384" width="9" style="47"/>
  </cols>
  <sheetData>
    <row r="1" spans="1:16" ht="18" customHeight="1"/>
    <row r="2" spans="1:16" ht="18" customHeight="1">
      <c r="A2" s="96" t="s">
        <v>51</v>
      </c>
      <c r="B2" s="96"/>
      <c r="C2" s="96"/>
      <c r="D2" s="96"/>
      <c r="E2" s="97" t="s">
        <v>52</v>
      </c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16" ht="18" customHeight="1"/>
    <row r="5" spans="1:16">
      <c r="A5" s="98" t="s">
        <v>53</v>
      </c>
      <c r="B5" s="98"/>
      <c r="C5" s="98"/>
      <c r="D5" s="99" t="s">
        <v>97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</row>
    <row r="6" spans="1:16">
      <c r="A6" s="91" t="s">
        <v>22</v>
      </c>
      <c r="B6" s="91" t="s">
        <v>54</v>
      </c>
      <c r="C6" s="91" t="s">
        <v>55</v>
      </c>
      <c r="D6" s="100" t="s">
        <v>56</v>
      </c>
      <c r="E6" s="91" t="s">
        <v>57</v>
      </c>
      <c r="F6" s="91"/>
      <c r="G6" s="91"/>
      <c r="H6" s="91" t="s">
        <v>58</v>
      </c>
      <c r="I6" s="91" t="s">
        <v>59</v>
      </c>
      <c r="J6" s="91" t="s">
        <v>60</v>
      </c>
      <c r="K6" s="91" t="s">
        <v>61</v>
      </c>
      <c r="L6" s="91" t="s">
        <v>62</v>
      </c>
      <c r="M6" s="91" t="s">
        <v>63</v>
      </c>
      <c r="N6" s="91" t="s">
        <v>64</v>
      </c>
      <c r="O6" s="91" t="s">
        <v>65</v>
      </c>
      <c r="P6" s="91" t="s">
        <v>66</v>
      </c>
    </row>
    <row r="7" spans="1:16" ht="25.5">
      <c r="A7" s="92"/>
      <c r="B7" s="92"/>
      <c r="C7" s="92"/>
      <c r="D7" s="101"/>
      <c r="E7" s="37" t="s">
        <v>67</v>
      </c>
      <c r="F7" s="37" t="s">
        <v>68</v>
      </c>
      <c r="G7" s="37" t="s">
        <v>69</v>
      </c>
      <c r="H7" s="92"/>
      <c r="I7" s="92"/>
      <c r="J7" s="92"/>
      <c r="K7" s="92"/>
      <c r="L7" s="92"/>
      <c r="M7" s="92"/>
      <c r="N7" s="92"/>
      <c r="O7" s="92"/>
      <c r="P7" s="92"/>
    </row>
    <row r="8" spans="1:16">
      <c r="A8" s="35">
        <v>1</v>
      </c>
      <c r="B8" s="35">
        <v>2</v>
      </c>
      <c r="C8" s="35">
        <v>3</v>
      </c>
      <c r="D8" s="35">
        <v>4</v>
      </c>
      <c r="E8" s="35">
        <v>5</v>
      </c>
      <c r="F8" s="35">
        <v>6</v>
      </c>
      <c r="G8" s="35">
        <v>7</v>
      </c>
      <c r="H8" s="35">
        <v>8</v>
      </c>
      <c r="I8" s="35">
        <v>9</v>
      </c>
      <c r="J8" s="35">
        <v>10</v>
      </c>
      <c r="K8" s="35">
        <v>11</v>
      </c>
      <c r="L8" s="35">
        <v>12</v>
      </c>
      <c r="M8" s="35">
        <v>13</v>
      </c>
      <c r="N8" s="35">
        <v>14</v>
      </c>
      <c r="O8" s="35">
        <v>15</v>
      </c>
      <c r="P8" s="35">
        <v>16</v>
      </c>
    </row>
    <row r="9" spans="1:16" ht="63.75">
      <c r="A9" s="12">
        <v>1</v>
      </c>
      <c r="B9" s="13" t="s">
        <v>105</v>
      </c>
      <c r="C9" s="13" t="s">
        <v>105</v>
      </c>
      <c r="D9" s="13" t="s">
        <v>106</v>
      </c>
      <c r="E9" s="14">
        <v>30</v>
      </c>
      <c r="F9" s="14">
        <v>30</v>
      </c>
      <c r="G9" s="14">
        <v>1</v>
      </c>
      <c r="H9" s="13" t="s">
        <v>107</v>
      </c>
      <c r="I9" s="49">
        <v>287.27999999999997</v>
      </c>
      <c r="J9" s="15" t="s">
        <v>102</v>
      </c>
      <c r="K9" s="13" t="s">
        <v>108</v>
      </c>
      <c r="L9" s="13" t="s">
        <v>109</v>
      </c>
      <c r="M9" s="13" t="s">
        <v>110</v>
      </c>
      <c r="N9" s="13" t="s">
        <v>111</v>
      </c>
      <c r="O9" s="15" t="s">
        <v>101</v>
      </c>
      <c r="P9" s="49">
        <v>9.58</v>
      </c>
    </row>
    <row r="10" spans="1:16" ht="63.75">
      <c r="A10" s="12">
        <v>2</v>
      </c>
      <c r="B10" s="13" t="s">
        <v>105</v>
      </c>
      <c r="C10" s="13" t="s">
        <v>112</v>
      </c>
      <c r="D10" s="13" t="s">
        <v>106</v>
      </c>
      <c r="E10" s="14">
        <v>30</v>
      </c>
      <c r="F10" s="14">
        <v>30</v>
      </c>
      <c r="G10" s="14">
        <v>1</v>
      </c>
      <c r="H10" s="13" t="s">
        <v>113</v>
      </c>
      <c r="I10" s="49">
        <v>275.58</v>
      </c>
      <c r="J10" s="15" t="s">
        <v>102</v>
      </c>
      <c r="K10" s="13" t="s">
        <v>114</v>
      </c>
      <c r="L10" s="13" t="s">
        <v>115</v>
      </c>
      <c r="M10" s="13" t="s">
        <v>116</v>
      </c>
      <c r="N10" s="13" t="s">
        <v>111</v>
      </c>
      <c r="O10" s="15" t="s">
        <v>101</v>
      </c>
      <c r="P10" s="49">
        <v>9.19</v>
      </c>
    </row>
    <row r="11" spans="1:16" ht="63.75">
      <c r="A11" s="12">
        <v>3</v>
      </c>
      <c r="B11" s="13" t="s">
        <v>105</v>
      </c>
      <c r="C11" s="13" t="s">
        <v>117</v>
      </c>
      <c r="D11" s="13" t="s">
        <v>106</v>
      </c>
      <c r="E11" s="14">
        <v>30</v>
      </c>
      <c r="F11" s="14">
        <v>30</v>
      </c>
      <c r="G11" s="14">
        <v>1</v>
      </c>
      <c r="H11" s="13" t="s">
        <v>118</v>
      </c>
      <c r="I11" s="49">
        <v>276.58999999999997</v>
      </c>
      <c r="J11" s="15" t="s">
        <v>102</v>
      </c>
      <c r="K11" s="13" t="s">
        <v>119</v>
      </c>
      <c r="L11" s="13" t="s">
        <v>120</v>
      </c>
      <c r="M11" s="13" t="s">
        <v>121</v>
      </c>
      <c r="N11" s="13" t="s">
        <v>111</v>
      </c>
      <c r="O11" s="15" t="s">
        <v>101</v>
      </c>
      <c r="P11" s="49">
        <v>9.2200000000000006</v>
      </c>
    </row>
    <row r="12" spans="1:16" ht="89.25">
      <c r="A12" s="12">
        <v>4</v>
      </c>
      <c r="B12" s="13" t="s">
        <v>105</v>
      </c>
      <c r="C12" s="13" t="s">
        <v>105</v>
      </c>
      <c r="D12" s="13" t="s">
        <v>106</v>
      </c>
      <c r="E12" s="14">
        <v>30</v>
      </c>
      <c r="F12" s="14">
        <v>30</v>
      </c>
      <c r="G12" s="14">
        <v>1</v>
      </c>
      <c r="H12" s="13" t="s">
        <v>122</v>
      </c>
      <c r="I12" s="49">
        <v>276.88</v>
      </c>
      <c r="J12" s="15" t="s">
        <v>102</v>
      </c>
      <c r="K12" s="13" t="s">
        <v>123</v>
      </c>
      <c r="L12" s="13" t="s">
        <v>124</v>
      </c>
      <c r="M12" s="13" t="s">
        <v>125</v>
      </c>
      <c r="N12" s="13" t="s">
        <v>111</v>
      </c>
      <c r="O12" s="15" t="s">
        <v>101</v>
      </c>
      <c r="P12" s="49">
        <v>9.23</v>
      </c>
    </row>
    <row r="13" spans="1:16" ht="89.25">
      <c r="A13" s="12">
        <v>5</v>
      </c>
      <c r="B13" s="13" t="s">
        <v>105</v>
      </c>
      <c r="C13" s="13" t="s">
        <v>126</v>
      </c>
      <c r="D13" s="13" t="s">
        <v>127</v>
      </c>
      <c r="E13" s="14">
        <v>30</v>
      </c>
      <c r="F13" s="14">
        <v>30</v>
      </c>
      <c r="G13" s="14">
        <v>1</v>
      </c>
      <c r="H13" s="13" t="s">
        <v>128</v>
      </c>
      <c r="I13" s="49">
        <v>273.86</v>
      </c>
      <c r="J13" s="15" t="s">
        <v>102</v>
      </c>
      <c r="K13" s="13" t="s">
        <v>129</v>
      </c>
      <c r="L13" s="13" t="s">
        <v>130</v>
      </c>
      <c r="M13" s="13" t="s">
        <v>131</v>
      </c>
      <c r="N13" s="13" t="s">
        <v>111</v>
      </c>
      <c r="O13" s="15" t="s">
        <v>101</v>
      </c>
      <c r="P13" s="49">
        <v>9.1300000000000008</v>
      </c>
    </row>
    <row r="14" spans="1:16" ht="63.75">
      <c r="A14" s="12">
        <v>6</v>
      </c>
      <c r="B14" s="13" t="s">
        <v>105</v>
      </c>
      <c r="C14" s="13" t="s">
        <v>132</v>
      </c>
      <c r="D14" s="13" t="s">
        <v>133</v>
      </c>
      <c r="E14" s="14">
        <v>60</v>
      </c>
      <c r="F14" s="14">
        <v>60</v>
      </c>
      <c r="G14" s="14">
        <v>1</v>
      </c>
      <c r="H14" s="13" t="s">
        <v>134</v>
      </c>
      <c r="I14" s="49">
        <v>513.03</v>
      </c>
      <c r="J14" s="15" t="s">
        <v>102</v>
      </c>
      <c r="K14" s="13" t="s">
        <v>135</v>
      </c>
      <c r="L14" s="13" t="s">
        <v>136</v>
      </c>
      <c r="M14" s="13" t="s">
        <v>137</v>
      </c>
      <c r="N14" s="13" t="s">
        <v>111</v>
      </c>
      <c r="O14" s="15" t="s">
        <v>101</v>
      </c>
      <c r="P14" s="49">
        <v>8.5500000000000007</v>
      </c>
    </row>
    <row r="15" spans="1:16" ht="89.25">
      <c r="A15" s="12">
        <v>7</v>
      </c>
      <c r="B15" s="13" t="s">
        <v>105</v>
      </c>
      <c r="C15" s="13" t="s">
        <v>105</v>
      </c>
      <c r="D15" s="13" t="s">
        <v>138</v>
      </c>
      <c r="E15" s="14">
        <v>10</v>
      </c>
      <c r="F15" s="14">
        <v>10</v>
      </c>
      <c r="G15" s="14">
        <v>1</v>
      </c>
      <c r="H15" s="13" t="s">
        <v>122</v>
      </c>
      <c r="I15" s="49">
        <v>92.29</v>
      </c>
      <c r="J15" s="15" t="s">
        <v>102</v>
      </c>
      <c r="K15" s="13" t="s">
        <v>139</v>
      </c>
      <c r="L15" s="13" t="s">
        <v>140</v>
      </c>
      <c r="M15" s="13" t="s">
        <v>141</v>
      </c>
      <c r="N15" s="13" t="s">
        <v>111</v>
      </c>
      <c r="O15" s="15" t="s">
        <v>101</v>
      </c>
      <c r="P15" s="49">
        <v>9.23</v>
      </c>
    </row>
    <row r="16" spans="1:16">
      <c r="A16" s="93" t="s">
        <v>70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5"/>
      <c r="P16" s="50">
        <v>9.58</v>
      </c>
    </row>
    <row r="17" spans="1:16">
      <c r="A17" s="93" t="s">
        <v>71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5"/>
      <c r="P17" s="50">
        <v>8.5500000000000007</v>
      </c>
    </row>
  </sheetData>
  <mergeCells count="20">
    <mergeCell ref="K6:K7"/>
    <mergeCell ref="L6:L7"/>
    <mergeCell ref="M6:M7"/>
    <mergeCell ref="N6:N7"/>
    <mergeCell ref="O6:O7"/>
    <mergeCell ref="P6:P7"/>
    <mergeCell ref="A16:O16"/>
    <mergeCell ref="A17:O17"/>
    <mergeCell ref="A2:D2"/>
    <mergeCell ref="E2:P2"/>
    <mergeCell ref="A5:C5"/>
    <mergeCell ref="D5:P5"/>
    <mergeCell ref="A6:A7"/>
    <mergeCell ref="B6:B7"/>
    <mergeCell ref="C6:C7"/>
    <mergeCell ref="D6:D7"/>
    <mergeCell ref="E6:G6"/>
    <mergeCell ref="H6:H7"/>
    <mergeCell ref="I6:I7"/>
    <mergeCell ref="J6:J7"/>
  </mergeCells>
  <pageMargins left="0" right="0" top="0.75" bottom="0.29027777999999999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2"/>
  <sheetViews>
    <sheetView tabSelected="1" zoomScale="115" zoomScaleNormal="115" workbookViewId="0">
      <selection activeCell="E17" sqref="E17"/>
    </sheetView>
  </sheetViews>
  <sheetFormatPr defaultColWidth="9" defaultRowHeight="12.75"/>
  <cols>
    <col min="1" max="1" width="6.7109375" style="47" customWidth="1"/>
    <col min="2" max="2" width="20.140625" style="47" customWidth="1"/>
    <col min="3" max="3" width="29.7109375" style="47" customWidth="1"/>
    <col min="4" max="4" width="15.28515625" style="47" customWidth="1"/>
    <col min="5" max="5" width="25.42578125" style="47" customWidth="1"/>
    <col min="6" max="6" width="11.42578125" style="47" customWidth="1"/>
    <col min="7" max="7" width="18" style="47" customWidth="1"/>
    <col min="8" max="8" width="14.7109375" style="47" customWidth="1"/>
    <col min="9" max="9" width="20.5703125" style="47" customWidth="1"/>
    <col min="10" max="11" width="9" style="47" customWidth="1"/>
    <col min="12" max="12" width="10.7109375" style="47" customWidth="1"/>
    <col min="13" max="13" width="27" style="47" customWidth="1"/>
    <col min="14" max="14" width="26.85546875" style="47" customWidth="1"/>
    <col min="15" max="15" width="18" style="47" customWidth="1"/>
    <col min="16" max="16" width="17.7109375" style="47" customWidth="1"/>
    <col min="17" max="17" width="17.85546875" style="47" customWidth="1"/>
    <col min="18" max="18" width="18" style="47" customWidth="1"/>
    <col min="19" max="19" width="9" style="47" customWidth="1"/>
    <col min="20" max="16384" width="9" style="47"/>
  </cols>
  <sheetData>
    <row r="1" spans="1:9" ht="19.5" customHeight="1"/>
    <row r="2" spans="1:9" ht="18.75" customHeight="1">
      <c r="A2" s="105" t="s">
        <v>72</v>
      </c>
      <c r="B2" s="105"/>
      <c r="C2" s="105"/>
      <c r="D2" s="85" t="s">
        <v>73</v>
      </c>
      <c r="E2" s="85"/>
      <c r="F2" s="85"/>
      <c r="G2" s="85"/>
      <c r="H2" s="85"/>
      <c r="I2" s="85"/>
    </row>
    <row r="3" spans="1:9" ht="36.75" customHeight="1"/>
    <row r="5" spans="1:9">
      <c r="A5" s="98" t="s">
        <v>53</v>
      </c>
      <c r="B5" s="98"/>
      <c r="C5" s="98"/>
      <c r="D5" s="99" t="s">
        <v>97</v>
      </c>
      <c r="E5" s="99"/>
      <c r="F5" s="99"/>
      <c r="G5" s="99"/>
      <c r="H5" s="99"/>
      <c r="I5" s="99"/>
    </row>
    <row r="6" spans="1:9">
      <c r="A6" s="106" t="s">
        <v>22</v>
      </c>
      <c r="B6" s="106" t="s">
        <v>24</v>
      </c>
      <c r="C6" s="106" t="s">
        <v>25</v>
      </c>
      <c r="D6" s="106" t="s">
        <v>26</v>
      </c>
      <c r="E6" s="106" t="s">
        <v>74</v>
      </c>
      <c r="F6" s="106" t="s">
        <v>75</v>
      </c>
      <c r="G6" s="107" t="s">
        <v>76</v>
      </c>
      <c r="H6" s="107" t="s">
        <v>77</v>
      </c>
      <c r="I6" s="106" t="s">
        <v>78</v>
      </c>
    </row>
    <row r="7" spans="1:9">
      <c r="A7" s="106"/>
      <c r="B7" s="106"/>
      <c r="C7" s="106"/>
      <c r="D7" s="106"/>
      <c r="E7" s="106"/>
      <c r="F7" s="106"/>
      <c r="G7" s="107"/>
      <c r="H7" s="107"/>
      <c r="I7" s="106"/>
    </row>
    <row r="8" spans="1:9">
      <c r="A8" s="51">
        <v>1</v>
      </c>
      <c r="B8" s="51">
        <v>2</v>
      </c>
      <c r="C8" s="51">
        <v>3</v>
      </c>
      <c r="D8" s="51">
        <v>4</v>
      </c>
      <c r="E8" s="51">
        <v>5</v>
      </c>
      <c r="F8" s="51">
        <v>6</v>
      </c>
      <c r="G8" s="51">
        <v>7</v>
      </c>
      <c r="H8" s="51">
        <v>8</v>
      </c>
      <c r="I8" s="51">
        <v>9</v>
      </c>
    </row>
    <row r="9" spans="1:9" ht="25.5">
      <c r="A9" s="31">
        <v>1</v>
      </c>
      <c r="B9" s="29" t="s">
        <v>98</v>
      </c>
      <c r="C9" s="29" t="s">
        <v>99</v>
      </c>
      <c r="D9" s="29" t="s">
        <v>100</v>
      </c>
      <c r="E9" s="28" t="s">
        <v>148</v>
      </c>
      <c r="F9" s="29" t="s">
        <v>101</v>
      </c>
      <c r="G9" s="52">
        <v>100.08</v>
      </c>
      <c r="H9" s="53">
        <v>30</v>
      </c>
      <c r="I9" s="53">
        <v>3.34</v>
      </c>
    </row>
    <row r="10" spans="1:9" ht="25.5">
      <c r="A10" s="31">
        <v>2</v>
      </c>
      <c r="B10" s="29" t="s">
        <v>98</v>
      </c>
      <c r="C10" s="29" t="s">
        <v>99</v>
      </c>
      <c r="D10" s="29" t="s">
        <v>100</v>
      </c>
      <c r="E10" s="28" t="s">
        <v>149</v>
      </c>
      <c r="F10" s="29" t="s">
        <v>101</v>
      </c>
      <c r="G10" s="52">
        <v>256.5</v>
      </c>
      <c r="H10" s="53">
        <v>30</v>
      </c>
      <c r="I10" s="53">
        <v>8.5500000000000007</v>
      </c>
    </row>
    <row r="11" spans="1:9" ht="25.5">
      <c r="A11" s="31">
        <v>3</v>
      </c>
      <c r="B11" s="29" t="s">
        <v>98</v>
      </c>
      <c r="C11" s="29" t="s">
        <v>99</v>
      </c>
      <c r="D11" s="29" t="s">
        <v>100</v>
      </c>
      <c r="E11" s="28" t="s">
        <v>147</v>
      </c>
      <c r="F11" s="29" t="s">
        <v>101</v>
      </c>
      <c r="G11" s="52">
        <v>92.5</v>
      </c>
      <c r="H11" s="53">
        <v>10</v>
      </c>
      <c r="I11" s="53">
        <v>9.25</v>
      </c>
    </row>
    <row r="12" spans="1:9">
      <c r="A12" s="102" t="s">
        <v>80</v>
      </c>
      <c r="B12" s="103"/>
      <c r="C12" s="103"/>
      <c r="D12" s="103"/>
      <c r="E12" s="103"/>
      <c r="F12" s="103"/>
      <c r="G12" s="103"/>
      <c r="H12" s="104"/>
      <c r="I12" s="54">
        <v>3.34</v>
      </c>
    </row>
  </sheetData>
  <mergeCells count="14">
    <mergeCell ref="A12:H12"/>
    <mergeCell ref="A2:C2"/>
    <mergeCell ref="D2:I2"/>
    <mergeCell ref="A5:C5"/>
    <mergeCell ref="D5:I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25" right="0.25" top="0.75" bottom="0.75" header="0.3" footer="0.3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57"/>
  <sheetViews>
    <sheetView workbookViewId="0">
      <selection activeCell="A9" sqref="A9:XFD17"/>
    </sheetView>
  </sheetViews>
  <sheetFormatPr defaultColWidth="9" defaultRowHeight="12.75"/>
  <cols>
    <col min="1" max="1" width="7.28515625" style="47" customWidth="1"/>
    <col min="2" max="2" width="17.42578125" style="47" customWidth="1"/>
    <col min="3" max="3" width="19.28515625" style="47" customWidth="1"/>
    <col min="4" max="4" width="15.28515625" style="47" customWidth="1"/>
    <col min="5" max="5" width="22.7109375" style="47" customWidth="1"/>
    <col min="6" max="6" width="17.28515625" style="47" customWidth="1"/>
    <col min="7" max="7" width="10.7109375" style="47" customWidth="1"/>
    <col min="8" max="8" width="12.7109375" style="47" customWidth="1"/>
    <col min="9" max="9" width="18.5703125" style="47" customWidth="1"/>
    <col min="10" max="10" width="12.7109375" style="47" customWidth="1"/>
    <col min="11" max="11" width="22.7109375" style="47" customWidth="1"/>
    <col min="12" max="12" width="25" style="47" customWidth="1"/>
    <col min="13" max="14" width="9" style="47" customWidth="1"/>
    <col min="15" max="16384" width="9" style="47"/>
  </cols>
  <sheetData>
    <row r="1" spans="1:12" ht="19.5" customHeight="1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ht="18.75" customHeight="1">
      <c r="A2" s="76" t="s">
        <v>81</v>
      </c>
      <c r="B2" s="76"/>
      <c r="C2" s="76"/>
      <c r="D2" s="76"/>
      <c r="E2" s="81" t="s">
        <v>82</v>
      </c>
      <c r="F2" s="81"/>
      <c r="G2" s="81"/>
      <c r="H2" s="81"/>
      <c r="I2" s="81"/>
      <c r="J2" s="81"/>
      <c r="K2" s="81"/>
      <c r="L2" s="81"/>
    </row>
    <row r="3" spans="1:12" ht="19.5" customHeight="1">
      <c r="A3" s="76"/>
      <c r="B3" s="76"/>
      <c r="C3" s="116"/>
      <c r="D3" s="116"/>
      <c r="E3" s="116"/>
      <c r="F3" s="48"/>
      <c r="G3" s="48"/>
      <c r="H3" s="48"/>
      <c r="I3" s="48"/>
      <c r="J3" s="48"/>
      <c r="K3" s="48"/>
      <c r="L3" s="48"/>
    </row>
    <row r="4" spans="1:12" ht="18.75" customHeight="1">
      <c r="A4" s="76" t="s">
        <v>14</v>
      </c>
      <c r="B4" s="76"/>
      <c r="C4" s="116"/>
      <c r="D4" s="116"/>
      <c r="E4" s="116"/>
      <c r="F4" s="48"/>
      <c r="G4" s="48"/>
      <c r="H4" s="48"/>
      <c r="I4" s="48"/>
      <c r="J4" s="48"/>
      <c r="K4" s="48"/>
      <c r="L4" s="48"/>
    </row>
    <row r="5" spans="1:12" ht="18.75" customHeight="1">
      <c r="A5" s="81" t="s">
        <v>16</v>
      </c>
      <c r="B5" s="81"/>
      <c r="C5" s="116"/>
      <c r="D5" s="116"/>
      <c r="E5" s="116"/>
      <c r="F5" s="48"/>
      <c r="G5" s="48"/>
      <c r="H5" s="48"/>
      <c r="I5" s="48"/>
      <c r="J5" s="48"/>
      <c r="K5" s="48"/>
      <c r="L5" s="48"/>
    </row>
    <row r="6" spans="1:12" ht="19.5" customHeight="1">
      <c r="A6" s="81" t="s">
        <v>83</v>
      </c>
      <c r="B6" s="81"/>
      <c r="C6" s="81"/>
      <c r="D6" s="81"/>
      <c r="E6" s="81"/>
      <c r="F6" s="81"/>
      <c r="G6" s="81"/>
      <c r="H6" s="48"/>
      <c r="I6" s="48"/>
      <c r="J6" s="48"/>
      <c r="K6" s="48"/>
      <c r="L6" s="48"/>
    </row>
    <row r="7" spans="1:12" ht="18.75" customHeight="1">
      <c r="A7" s="81" t="s">
        <v>84</v>
      </c>
      <c r="B7" s="81"/>
      <c r="C7" s="81"/>
      <c r="D7" s="81"/>
      <c r="E7" s="81"/>
      <c r="F7" s="81"/>
      <c r="G7" s="81"/>
      <c r="H7" s="48"/>
      <c r="I7" s="48"/>
      <c r="J7" s="48"/>
      <c r="K7" s="48"/>
      <c r="L7" s="48"/>
    </row>
    <row r="8" spans="1:12" ht="18.75" customHeight="1"/>
    <row r="9" spans="1:12" ht="1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 ht="18.75" customHeight="1">
      <c r="A10" s="108" t="s">
        <v>85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10"/>
    </row>
    <row r="11" spans="1:12" ht="17.25" customHeight="1">
      <c r="A11" s="111" t="s">
        <v>22</v>
      </c>
      <c r="B11" s="111" t="s">
        <v>90</v>
      </c>
      <c r="C11" s="111" t="s">
        <v>91</v>
      </c>
      <c r="D11" s="111" t="s">
        <v>92</v>
      </c>
      <c r="E11" s="113" t="s">
        <v>86</v>
      </c>
      <c r="F11" s="114"/>
      <c r="G11" s="111" t="s">
        <v>75</v>
      </c>
      <c r="H11" s="111" t="s">
        <v>87</v>
      </c>
      <c r="I11" s="111" t="s">
        <v>88</v>
      </c>
      <c r="J11" s="111" t="s">
        <v>93</v>
      </c>
      <c r="K11" s="111" t="s">
        <v>89</v>
      </c>
      <c r="L11" s="111" t="s">
        <v>94</v>
      </c>
    </row>
    <row r="12" spans="1:12" ht="45" customHeight="1">
      <c r="A12" s="112"/>
      <c r="B12" s="112"/>
      <c r="C12" s="112"/>
      <c r="D12" s="112"/>
      <c r="E12" s="55" t="s">
        <v>95</v>
      </c>
      <c r="F12" s="55" t="s">
        <v>96</v>
      </c>
      <c r="G12" s="112"/>
      <c r="H12" s="112"/>
      <c r="I12" s="112"/>
      <c r="J12" s="112"/>
      <c r="K12" s="112"/>
      <c r="L12" s="112"/>
    </row>
    <row r="13" spans="1:12">
      <c r="A13" s="56"/>
      <c r="B13" s="57"/>
      <c r="C13" s="57"/>
      <c r="D13" s="57"/>
      <c r="E13" s="58"/>
      <c r="F13" s="57"/>
      <c r="G13" s="57"/>
      <c r="H13" s="59"/>
      <c r="I13" s="56"/>
      <c r="J13" s="59"/>
      <c r="K13" s="60"/>
      <c r="L13" s="60"/>
    </row>
    <row r="15" spans="1:1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1:1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1:1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6" spans="1:1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7" spans="1:1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1:1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  <row r="43" spans="1:1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</row>
    <row r="44" spans="1:1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1:1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1:1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8" spans="1:1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spans="1:1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1:1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1:1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1:1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1:1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1:1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1:1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1:1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1:1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21">
    <mergeCell ref="A1:L1"/>
    <mergeCell ref="A2:D2"/>
    <mergeCell ref="E2:L2"/>
    <mergeCell ref="A3:B3"/>
    <mergeCell ref="C3:E5"/>
    <mergeCell ref="A4:B4"/>
    <mergeCell ref="A5:B5"/>
    <mergeCell ref="A6:G6"/>
    <mergeCell ref="A7:G7"/>
    <mergeCell ref="A10:L10"/>
    <mergeCell ref="A11:A12"/>
    <mergeCell ref="B11:B12"/>
    <mergeCell ref="C11:C12"/>
    <mergeCell ref="D11:D12"/>
    <mergeCell ref="E11:F11"/>
    <mergeCell ref="G11:G12"/>
    <mergeCell ref="H11:H12"/>
    <mergeCell ref="I11:I12"/>
    <mergeCell ref="J11:J12"/>
    <mergeCell ref="K11:K12"/>
    <mergeCell ref="L11:L12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Кочинава</cp:lastModifiedBy>
  <cp:lastPrinted>2026-08-14T13:14:58Z</cp:lastPrinted>
  <dcterms:created xsi:type="dcterms:W3CDTF">2025-02-18T06:29:00Z</dcterms:created>
  <dcterms:modified xsi:type="dcterms:W3CDTF">2026-08-14T13:15:00Z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