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_FilterDatabase" vbProcedure="false">Лист1!$A$15:$O$33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<sst xmlns="http://schemas.openxmlformats.org/spreadsheetml/2006/main" count="88" uniqueCount="42">
  <si>
    <t xml:space="preserve">Обоснование начальной (максимальной) цены Контракта</t>
  </si>
  <si>
    <t xml:space="preserve">    Обоснование начальной (максимальной) цены Контракта осуществляется в соответствии с Методическими рекомендациями по применению методов определения начальной (максимальной) цены Контракта, заключаемого с единственным поставщиком (подрядчиком, исполнителем), утвержденными приказом Минэкономразвития России от 02.10.2013 № 567.</t>
  </si>
  <si>
    <t xml:space="preserve">Используемый метод определения НМЦК с обоснованием
Тарифный метод  – выбран в соответствии с п.8 ст.22 Федерального закона от 5 апреля 2013 года N 44-ФЗ «О контрактной системе в сфере закупок товаров, работ, услуг для обеспечения государственных и муниципальных нужд» </t>
  </si>
  <si>
    <t xml:space="preserve">Расчет произведен в соответствии с Указанием ЦБ РФ от 09.10.2025 г. № 7204-У «О страховых тарифах по обязательному страхованию гражданской ответственности владельцев транспортных средств» и Постановлением Правительства РФ от 13 января 2014 г. N 19 "Об установлении случаев, в которых при заключении контракта в документации о закупке указываются формула цены и максимальное значение цены контракта".</t>
  </si>
  <si>
    <t xml:space="preserve">№ п/п</t>
  </si>
  <si>
    <t xml:space="preserve">Гос. номер ТС</t>
  </si>
  <si>
    <t xml:space="preserve">Марка, модель ТС</t>
  </si>
  <si>
    <t xml:space="preserve">VIN (идентификационный номер)</t>
  </si>
  <si>
    <t xml:space="preserve">Год выпуска</t>
  </si>
  <si>
    <t xml:space="preserve">Мощность ТС, лс</t>
  </si>
  <si>
    <t xml:space="preserve">Категория ТС</t>
  </si>
  <si>
    <t xml:space="preserve">Количество посадочных мест 
(для «D»)</t>
  </si>
  <si>
    <t xml:space="preserve">Разрешенная максимальная масса, т
(для «С»)</t>
  </si>
  <si>
    <t xml:space="preserve"> Базовая ставка страхового тарифа, руб.</t>
  </si>
  <si>
    <t xml:space="preserve">Ко</t>
  </si>
  <si>
    <t xml:space="preserve">КМ</t>
  </si>
  <si>
    <t xml:space="preserve">Кбм</t>
  </si>
  <si>
    <t xml:space="preserve">Кт</t>
  </si>
  <si>
    <t xml:space="preserve">Итоговая страховая премия (начальные цены единиц услуг), руб.</t>
  </si>
  <si>
    <t xml:space="preserve">п/п</t>
  </si>
  <si>
    <t xml:space="preserve">(для «D»)</t>
  </si>
  <si>
    <t xml:space="preserve"> (для "С")</t>
  </si>
  <si>
    <t xml:space="preserve">-</t>
  </si>
  <si>
    <t xml:space="preserve">УАЗ Патриот/UAZ Patriot</t>
  </si>
  <si>
    <t xml:space="preserve">XTT316300T1009511</t>
  </si>
  <si>
    <t xml:space="preserve">В</t>
  </si>
  <si>
    <t xml:space="preserve">---</t>
  </si>
  <si>
    <t xml:space="preserve">XTT316300T1009289</t>
  </si>
  <si>
    <t xml:space="preserve">XTT316300T1009288</t>
  </si>
  <si>
    <t xml:space="preserve">XTT316300T1009285</t>
  </si>
  <si>
    <t xml:space="preserve">XTT316300T1009284</t>
  </si>
  <si>
    <t xml:space="preserve">XTT316300T1009266</t>
  </si>
  <si>
    <t xml:space="preserve">XTT316300T1009265</t>
  </si>
  <si>
    <t xml:space="preserve">XTT316300T1009264</t>
  </si>
  <si>
    <t xml:space="preserve">XTT316300T1009263</t>
  </si>
  <si>
    <t xml:space="preserve">XTT316300T1009262</t>
  </si>
  <si>
    <t xml:space="preserve">ИТОГО (начальная сумма цен единиц услуг), руб.:</t>
  </si>
  <si>
    <t xml:space="preserve">Формулы расчета:</t>
  </si>
  <si>
    <t xml:space="preserve">Транспортные средства категорий "A", "M", "B", "BE" и подкатегорий "A1", "B1" &lt;1&gt; (в том числе такси)</t>
  </si>
  <si>
    <t xml:space="preserve">Т = ТБ x КТ x КБМ x КВС x КО x КМ x КС,
 Где КС = 1, КВС = 1</t>
  </si>
  <si>
    <t xml:space="preserve">Т - размер страховой премии;
ТБ - Базовый страховой тариф;
КТ - Коэффициент страховых тарифов в зависимости от территории преимущественного использования транспортного средств
КБМ - Коэффициент страховых тарифов в зависимости от наличия или отсутствия страховых выплат при наступлении страховых случаев;
КО - Коэффициент страховых тарифов в зависимости от наличия сведений о количестве лиц, допущенных к управлению транспортным средством;
КМ - Коэффициент страховых тарифов в зависимости от  мощности двигателя легкового автомобиля;
КС - Коэффициент страховых тарифов в зависимости от периода использования транспортного средства;
КН - Коэффициент применяемый при грубых нарушениях условий страхования;
КВС - Коэффициент страховых тарифов в зависимости от характеристик (навыков), допущенных к управлению транспортным средством и водителей (стажа управления транспортными средствами, соответствующими по категории транспортному средству, в отношении которого заключается договор обязательного страхования, возраста водителя).</t>
  </si>
  <si>
    <t xml:space="preserve">И.о. начальника отдела ОМТО                                                                                                                                                                                                                   Л.М. Юлдашева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</si>
</sst>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.00\ [$руб.-419];[RED]\-#,##0.00\ [$руб.-419]"/>
  </numFmts>
  <fonts count="1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  <charset val="1"/>
    </font>
    <font>
      <sz val="10"/>
      <color rgb="FF00000A"/>
      <name val="Times New Roman"/>
      <family val="1"/>
      <charset val="1"/>
    </font>
    <font>
      <b val="true"/>
      <sz val="8"/>
      <color rgb="FF000000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000A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13.7"/>
    <col collapsed="false" customWidth="true" hidden="false" outlineLevel="0" max="3" min="3" style="1" width="15.57"/>
    <col collapsed="false" customWidth="true" hidden="false" outlineLevel="0" max="4" min="4" style="1" width="24.41"/>
    <col collapsed="false" customWidth="true" hidden="false" outlineLevel="0" max="5" min="5" style="1" width="8.86"/>
    <col collapsed="false" customWidth="true" hidden="false" outlineLevel="0" max="6" min="6" style="1" width="14.01"/>
    <col collapsed="false" customWidth="true" hidden="false" outlineLevel="0" max="7" min="7" style="1" width="10"/>
    <col collapsed="false" customWidth="true" hidden="false" outlineLevel="0" max="8" min="8" style="1" width="10.71"/>
    <col collapsed="false" customWidth="true" hidden="false" outlineLevel="0" max="9" min="9" style="1" width="11.85"/>
    <col collapsed="false" customWidth="true" hidden="false" outlineLevel="0" max="10" min="10" style="1" width="10.29"/>
    <col collapsed="false" customWidth="true" hidden="false" outlineLevel="0" max="12" min="11" style="1" width="8.57"/>
    <col collapsed="false" customWidth="true" hidden="false" outlineLevel="0" max="13" min="13" style="1" width="11.57"/>
    <col collapsed="false" customWidth="true" hidden="false" outlineLevel="0" max="14" min="14" style="1" width="12.1"/>
    <col collapsed="false" customWidth="true" hidden="false" outlineLevel="0" max="15" min="15" style="1" width="11.85"/>
    <col collapsed="false" customWidth="true" hidden="false" outlineLevel="0" max="1023" min="16" style="1" width="8.3"/>
    <col collapsed="false" customWidth="true" hidden="false" outlineLevel="0" max="1025" min="1024" style="1" width="11.52"/>
  </cols>
  <sheetData>
    <row r="1" customFormat="false" ht="23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2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2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2.75" hidden="tru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customFormat="false" ht="21.4" hidden="false" customHeight="true" outlineLevel="0" collapsed="false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customFormat="false" ht="21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2.75" hidden="false" customHeight="true" outlineLevel="0" collapsed="false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customFormat="false" ht="12.75" hidden="false" customHeight="tru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customFormat="false" ht="12.75" hidden="false" customHeight="tru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customFormat="false" ht="12.75" hidden="true" customHeight="tru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customFormat="false" ht="15" hidden="false" customHeight="true" outlineLevel="0" collapsed="false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  <c r="H12" s="6" t="s">
        <v>11</v>
      </c>
      <c r="I12" s="5" t="s">
        <v>12</v>
      </c>
      <c r="J12" s="5" t="s">
        <v>13</v>
      </c>
      <c r="K12" s="6" t="s">
        <v>14</v>
      </c>
      <c r="L12" s="6" t="s">
        <v>15</v>
      </c>
      <c r="M12" s="6" t="s">
        <v>16</v>
      </c>
      <c r="N12" s="6" t="s">
        <v>17</v>
      </c>
      <c r="O12" s="6" t="s">
        <v>18</v>
      </c>
    </row>
    <row r="13" customFormat="false" ht="14.35" hidden="false" customHeight="false" outlineLevel="0" collapsed="false">
      <c r="A13" s="5" t="s">
        <v>19</v>
      </c>
      <c r="B13" s="5"/>
      <c r="C13" s="5"/>
      <c r="D13" s="5"/>
      <c r="E13" s="5"/>
      <c r="F13" s="5"/>
      <c r="G13" s="5"/>
      <c r="H13" s="6" t="s">
        <v>20</v>
      </c>
      <c r="I13" s="5"/>
      <c r="J13" s="5"/>
      <c r="K13" s="6"/>
      <c r="L13" s="6"/>
      <c r="M13" s="6"/>
      <c r="N13" s="6"/>
      <c r="O13" s="6"/>
    </row>
    <row r="14" customFormat="false" ht="45" hidden="false" customHeight="true" outlineLevel="0" collapsed="false">
      <c r="A14" s="5"/>
      <c r="B14" s="5"/>
      <c r="C14" s="5"/>
      <c r="D14" s="5"/>
      <c r="E14" s="5"/>
      <c r="F14" s="5"/>
      <c r="G14" s="5"/>
      <c r="H14" s="5"/>
      <c r="I14" s="5" t="s">
        <v>21</v>
      </c>
      <c r="J14" s="5"/>
      <c r="K14" s="5"/>
      <c r="L14" s="5"/>
      <c r="M14" s="5"/>
      <c r="N14" s="5"/>
      <c r="O14" s="5"/>
    </row>
    <row r="15" customFormat="false" ht="14.35" hidden="false" customHeight="false" outlineLevel="0" collapsed="false">
      <c r="A15" s="7" t="n">
        <v>1</v>
      </c>
      <c r="B15" s="7" t="n">
        <v>2</v>
      </c>
      <c r="C15" s="7" t="n">
        <v>3</v>
      </c>
      <c r="D15" s="7" t="n">
        <v>4</v>
      </c>
      <c r="E15" s="7" t="n">
        <v>5</v>
      </c>
      <c r="F15" s="7" t="n">
        <v>6</v>
      </c>
      <c r="G15" s="7" t="n">
        <v>7</v>
      </c>
      <c r="H15" s="7" t="n">
        <v>8</v>
      </c>
      <c r="I15" s="7" t="n">
        <v>9</v>
      </c>
      <c r="J15" s="7" t="n">
        <v>10</v>
      </c>
      <c r="K15" s="7" t="n">
        <v>11</v>
      </c>
      <c r="L15" s="7" t="n">
        <v>12</v>
      </c>
      <c r="M15" s="7" t="n">
        <v>13</v>
      </c>
      <c r="N15" s="7" t="n">
        <v>14</v>
      </c>
      <c r="O15" s="7" t="n">
        <v>15</v>
      </c>
    </row>
    <row r="16" customFormat="false" ht="22.7" hidden="false" customHeight="true" outlineLevel="0" collapsed="false">
      <c r="A16" s="8" t="n">
        <v>1</v>
      </c>
      <c r="B16" s="8" t="s">
        <v>22</v>
      </c>
      <c r="C16" s="8" t="s">
        <v>23</v>
      </c>
      <c r="D16" s="8" t="s">
        <v>24</v>
      </c>
      <c r="E16" s="8" t="n">
        <v>2026</v>
      </c>
      <c r="F16" s="8" t="n">
        <v>149.56</v>
      </c>
      <c r="G16" s="8" t="s">
        <v>25</v>
      </c>
      <c r="H16" s="8" t="s">
        <v>26</v>
      </c>
      <c r="I16" s="8" t="s">
        <v>26</v>
      </c>
      <c r="J16" s="8" t="n">
        <v>724</v>
      </c>
      <c r="K16" s="8" t="n">
        <v>1.97</v>
      </c>
      <c r="L16" s="8" t="n">
        <v>1.4</v>
      </c>
      <c r="M16" s="8" t="n">
        <v>0.49</v>
      </c>
      <c r="N16" s="8" t="n">
        <v>1.56</v>
      </c>
      <c r="O16" s="9" t="n">
        <f aca="false">J16*K16*L16*M16*N16</f>
        <v>1526.3478048</v>
      </c>
    </row>
    <row r="17" customFormat="false" ht="22.7" hidden="false" customHeight="true" outlineLevel="0" collapsed="false">
      <c r="A17" s="8" t="n">
        <v>2</v>
      </c>
      <c r="B17" s="8" t="s">
        <v>22</v>
      </c>
      <c r="C17" s="10" t="s">
        <v>23</v>
      </c>
      <c r="D17" s="10" t="s">
        <v>27</v>
      </c>
      <c r="E17" s="8" t="n">
        <v>2026</v>
      </c>
      <c r="F17" s="10" t="n">
        <v>149.56</v>
      </c>
      <c r="G17" s="8" t="s">
        <v>25</v>
      </c>
      <c r="H17" s="8" t="s">
        <v>26</v>
      </c>
      <c r="I17" s="8" t="s">
        <v>26</v>
      </c>
      <c r="J17" s="8" t="n">
        <v>724</v>
      </c>
      <c r="K17" s="8" t="n">
        <v>1.97</v>
      </c>
      <c r="L17" s="8" t="n">
        <v>1.4</v>
      </c>
      <c r="M17" s="8" t="n">
        <v>0.49</v>
      </c>
      <c r="N17" s="8" t="n">
        <v>1.56</v>
      </c>
      <c r="O17" s="9" t="n">
        <f aca="false">J17*K17*L17*M17*N17</f>
        <v>1526.3478048</v>
      </c>
    </row>
    <row r="18" customFormat="false" ht="22.7" hidden="false" customHeight="true" outlineLevel="0" collapsed="false">
      <c r="A18" s="8" t="n">
        <v>3</v>
      </c>
      <c r="B18" s="8" t="s">
        <v>22</v>
      </c>
      <c r="C18" s="10" t="s">
        <v>23</v>
      </c>
      <c r="D18" s="10" t="s">
        <v>28</v>
      </c>
      <c r="E18" s="8" t="n">
        <v>2026</v>
      </c>
      <c r="F18" s="10" t="n">
        <v>149.56</v>
      </c>
      <c r="G18" s="8" t="s">
        <v>25</v>
      </c>
      <c r="H18" s="8" t="s">
        <v>26</v>
      </c>
      <c r="I18" s="8" t="s">
        <v>26</v>
      </c>
      <c r="J18" s="8" t="n">
        <v>724</v>
      </c>
      <c r="K18" s="8" t="n">
        <v>1.97</v>
      </c>
      <c r="L18" s="8" t="n">
        <v>1.4</v>
      </c>
      <c r="M18" s="8" t="n">
        <v>0.49</v>
      </c>
      <c r="N18" s="8" t="n">
        <v>1.56</v>
      </c>
      <c r="O18" s="9" t="n">
        <f aca="false">J18*K18*L18*M18*N18</f>
        <v>1526.3478048</v>
      </c>
    </row>
    <row r="19" customFormat="false" ht="22.7" hidden="false" customHeight="true" outlineLevel="0" collapsed="false">
      <c r="A19" s="8" t="n">
        <v>4</v>
      </c>
      <c r="B19" s="8" t="s">
        <v>22</v>
      </c>
      <c r="C19" s="10" t="s">
        <v>23</v>
      </c>
      <c r="D19" s="10" t="s">
        <v>29</v>
      </c>
      <c r="E19" s="8" t="n">
        <v>2026</v>
      </c>
      <c r="F19" s="10" t="n">
        <v>149.56</v>
      </c>
      <c r="G19" s="8" t="s">
        <v>25</v>
      </c>
      <c r="H19" s="8" t="s">
        <v>26</v>
      </c>
      <c r="I19" s="8" t="s">
        <v>26</v>
      </c>
      <c r="J19" s="8" t="n">
        <v>724</v>
      </c>
      <c r="K19" s="8" t="n">
        <v>1.97</v>
      </c>
      <c r="L19" s="8" t="n">
        <v>1.4</v>
      </c>
      <c r="M19" s="8" t="n">
        <v>0.49</v>
      </c>
      <c r="N19" s="8" t="n">
        <v>1.56</v>
      </c>
      <c r="O19" s="9" t="n">
        <f aca="false">J19*K19*L19*M19*N19</f>
        <v>1526.3478048</v>
      </c>
    </row>
    <row r="20" customFormat="false" ht="22.7" hidden="false" customHeight="true" outlineLevel="0" collapsed="false">
      <c r="A20" s="8" t="n">
        <v>5</v>
      </c>
      <c r="B20" s="8" t="s">
        <v>22</v>
      </c>
      <c r="C20" s="10" t="s">
        <v>23</v>
      </c>
      <c r="D20" s="10" t="s">
        <v>30</v>
      </c>
      <c r="E20" s="8" t="n">
        <v>2026</v>
      </c>
      <c r="F20" s="10" t="n">
        <v>149.56</v>
      </c>
      <c r="G20" s="8" t="s">
        <v>25</v>
      </c>
      <c r="H20" s="8" t="s">
        <v>26</v>
      </c>
      <c r="I20" s="8" t="s">
        <v>26</v>
      </c>
      <c r="J20" s="8" t="n">
        <v>724</v>
      </c>
      <c r="K20" s="8" t="n">
        <v>1.97</v>
      </c>
      <c r="L20" s="8" t="n">
        <v>1.4</v>
      </c>
      <c r="M20" s="8" t="n">
        <v>0.49</v>
      </c>
      <c r="N20" s="8" t="n">
        <v>1.56</v>
      </c>
      <c r="O20" s="9" t="n">
        <f aca="false">J20*K20*L20*M20*N20</f>
        <v>1526.3478048</v>
      </c>
    </row>
    <row r="21" customFormat="false" ht="22.7" hidden="false" customHeight="true" outlineLevel="0" collapsed="false">
      <c r="A21" s="8" t="n">
        <v>6</v>
      </c>
      <c r="B21" s="8" t="s">
        <v>22</v>
      </c>
      <c r="C21" s="10" t="s">
        <v>23</v>
      </c>
      <c r="D21" s="10" t="s">
        <v>31</v>
      </c>
      <c r="E21" s="8" t="n">
        <v>2026</v>
      </c>
      <c r="F21" s="10" t="n">
        <v>149.56</v>
      </c>
      <c r="G21" s="8" t="s">
        <v>25</v>
      </c>
      <c r="H21" s="8" t="s">
        <v>26</v>
      </c>
      <c r="I21" s="8" t="s">
        <v>26</v>
      </c>
      <c r="J21" s="8" t="n">
        <v>724</v>
      </c>
      <c r="K21" s="8" t="n">
        <v>1.97</v>
      </c>
      <c r="L21" s="8" t="n">
        <v>1.4</v>
      </c>
      <c r="M21" s="8" t="n">
        <v>0.49</v>
      </c>
      <c r="N21" s="8" t="n">
        <v>1.56</v>
      </c>
      <c r="O21" s="9" t="n">
        <f aca="false">J21*K21*L21*M21*N21</f>
        <v>1526.3478048</v>
      </c>
    </row>
    <row r="22" customFormat="false" ht="22.7" hidden="false" customHeight="true" outlineLevel="0" collapsed="false">
      <c r="A22" s="8" t="n">
        <v>7</v>
      </c>
      <c r="B22" s="8" t="s">
        <v>22</v>
      </c>
      <c r="C22" s="10" t="s">
        <v>23</v>
      </c>
      <c r="D22" s="10" t="s">
        <v>32</v>
      </c>
      <c r="E22" s="8" t="n">
        <v>2026</v>
      </c>
      <c r="F22" s="10" t="n">
        <v>149.56</v>
      </c>
      <c r="G22" s="8" t="s">
        <v>25</v>
      </c>
      <c r="H22" s="8" t="s">
        <v>26</v>
      </c>
      <c r="I22" s="8" t="s">
        <v>26</v>
      </c>
      <c r="J22" s="8" t="n">
        <v>724</v>
      </c>
      <c r="K22" s="8" t="n">
        <v>1.97</v>
      </c>
      <c r="L22" s="8" t="n">
        <v>1.4</v>
      </c>
      <c r="M22" s="8" t="n">
        <v>0.49</v>
      </c>
      <c r="N22" s="8" t="n">
        <v>1.56</v>
      </c>
      <c r="O22" s="9" t="n">
        <f aca="false">J22*K22*L22*M22*N22</f>
        <v>1526.3478048</v>
      </c>
    </row>
    <row r="23" customFormat="false" ht="22.7" hidden="false" customHeight="true" outlineLevel="0" collapsed="false">
      <c r="A23" s="8" t="n">
        <v>8</v>
      </c>
      <c r="B23" s="8" t="s">
        <v>22</v>
      </c>
      <c r="C23" s="10" t="s">
        <v>23</v>
      </c>
      <c r="D23" s="10" t="s">
        <v>33</v>
      </c>
      <c r="E23" s="8" t="n">
        <v>2026</v>
      </c>
      <c r="F23" s="10" t="n">
        <v>149.56</v>
      </c>
      <c r="G23" s="8" t="s">
        <v>25</v>
      </c>
      <c r="H23" s="8" t="s">
        <v>26</v>
      </c>
      <c r="I23" s="8" t="s">
        <v>26</v>
      </c>
      <c r="J23" s="8" t="n">
        <v>724</v>
      </c>
      <c r="K23" s="8" t="n">
        <v>1.97</v>
      </c>
      <c r="L23" s="8" t="n">
        <v>1.4</v>
      </c>
      <c r="M23" s="8" t="n">
        <v>0.49</v>
      </c>
      <c r="N23" s="8" t="n">
        <v>1.56</v>
      </c>
      <c r="O23" s="9" t="n">
        <f aca="false">J23*K23*L23*M23*N23</f>
        <v>1526.3478048</v>
      </c>
    </row>
    <row r="24" customFormat="false" ht="22.7" hidden="false" customHeight="true" outlineLevel="0" collapsed="false">
      <c r="A24" s="8" t="n">
        <v>9</v>
      </c>
      <c r="B24" s="8" t="s">
        <v>22</v>
      </c>
      <c r="C24" s="10" t="s">
        <v>23</v>
      </c>
      <c r="D24" s="10" t="s">
        <v>34</v>
      </c>
      <c r="E24" s="8" t="n">
        <v>2026</v>
      </c>
      <c r="F24" s="10" t="n">
        <v>149.56</v>
      </c>
      <c r="G24" s="8" t="s">
        <v>25</v>
      </c>
      <c r="H24" s="8" t="s">
        <v>26</v>
      </c>
      <c r="I24" s="8" t="s">
        <v>26</v>
      </c>
      <c r="J24" s="8" t="n">
        <v>724</v>
      </c>
      <c r="K24" s="8" t="n">
        <v>1.97</v>
      </c>
      <c r="L24" s="8" t="n">
        <v>1.4</v>
      </c>
      <c r="M24" s="8" t="n">
        <v>0.49</v>
      </c>
      <c r="N24" s="8" t="n">
        <v>1.56</v>
      </c>
      <c r="O24" s="9" t="n">
        <f aca="false">J24*K24*L24*M24*N24</f>
        <v>1526.3478048</v>
      </c>
    </row>
    <row r="25" customFormat="false" ht="22.7" hidden="false" customHeight="true" outlineLevel="0" collapsed="false">
      <c r="A25" s="8" t="n">
        <v>10</v>
      </c>
      <c r="B25" s="8" t="s">
        <v>22</v>
      </c>
      <c r="C25" s="10" t="s">
        <v>23</v>
      </c>
      <c r="D25" s="10" t="s">
        <v>35</v>
      </c>
      <c r="E25" s="8" t="n">
        <v>2026</v>
      </c>
      <c r="F25" s="10" t="n">
        <v>149.56</v>
      </c>
      <c r="G25" s="8" t="s">
        <v>25</v>
      </c>
      <c r="H25" s="8" t="s">
        <v>26</v>
      </c>
      <c r="I25" s="8" t="s">
        <v>26</v>
      </c>
      <c r="J25" s="8" t="n">
        <v>724</v>
      </c>
      <c r="K25" s="8" t="n">
        <v>1.97</v>
      </c>
      <c r="L25" s="8" t="n">
        <v>1.4</v>
      </c>
      <c r="M25" s="8" t="n">
        <v>0.49</v>
      </c>
      <c r="N25" s="8" t="n">
        <v>1.56</v>
      </c>
      <c r="O25" s="9" t="n">
        <f aca="false">J25*K25*L25*M25*N25</f>
        <v>1526.3478048</v>
      </c>
    </row>
    <row r="26" customFormat="false" ht="22.7" hidden="false" customHeight="true" outlineLevel="0" collapsed="false">
      <c r="A26" s="11" t="s">
        <v>36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" t="n">
        <v>15263.5</v>
      </c>
    </row>
    <row r="27" customFormat="false" ht="22.7" hidden="false" customHeight="true" outlineLevel="0" collapsed="false">
      <c r="A27" s="12"/>
      <c r="B27" s="12"/>
      <c r="C27" s="13"/>
      <c r="D27" s="13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4"/>
    </row>
    <row r="28" customFormat="false" ht="13.8" hidden="false" customHeight="false" outlineLevel="0" collapsed="false">
      <c r="A28" s="15" t="s">
        <v>37</v>
      </c>
      <c r="B28" s="15"/>
      <c r="C28" s="15"/>
      <c r="M28" s="16"/>
      <c r="N28" s="16"/>
    </row>
    <row r="29" customFormat="false" ht="13.9" hidden="false" customHeight="true" outlineLevel="0" collapsed="false">
      <c r="A29" s="17" t="s">
        <v>38</v>
      </c>
      <c r="B29" s="17"/>
      <c r="C29" s="17"/>
      <c r="D29" s="17"/>
      <c r="E29" s="17" t="s">
        <v>39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customFormat="false" ht="20.85" hidden="false" customHeight="true" outlineLevel="0" collapsed="false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customFormat="false" ht="73.35" hidden="false" customHeight="true" outlineLevel="0" collapsed="false">
      <c r="A31" s="18" t="s">
        <v>40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customFormat="false" ht="37.5" hidden="false" customHeight="true" outlineLevel="0" collapsed="false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customFormat="false" ht="19.9" hidden="false" customHeight="true" outlineLevel="0" collapsed="false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5" customFormat="false" ht="32.65" hidden="false" customHeight="true" outlineLevel="0" collapsed="false">
      <c r="A35" s="19" t="s">
        <v>41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1048482" customFormat="false" ht="12.8" hidden="false" customHeight="false" outlineLevel="0" collapsed="false"/>
    <row r="1048483" customFormat="false" ht="14.35" hidden="false" customHeight="false" outlineLevel="0" collapsed="false"/>
    <row r="1048484" customFormat="false" ht="14.35" hidden="false" customHeight="false" outlineLevel="0" collapsed="false"/>
    <row r="1048485" customFormat="false" ht="14.35" hidden="false" customHeight="false" outlineLevel="0" collapsed="false"/>
    <row r="1048486" customFormat="false" ht="14.35" hidden="false" customHeight="false" outlineLevel="0" collapsed="false"/>
    <row r="1048487" customFormat="false" ht="14.35" hidden="false" customHeight="false" outlineLevel="0" collapsed="false"/>
    <row r="1048488" customFormat="false" ht="14.35" hidden="false" customHeight="false" outlineLevel="0" collapsed="false"/>
    <row r="1048489" customFormat="false" ht="14.35" hidden="false" customHeight="false" outlineLevel="0" collapsed="false"/>
    <row r="1048490" customFormat="false" ht="14.35" hidden="false" customHeight="false" outlineLevel="0" collapsed="false"/>
    <row r="1048491" customFormat="false" ht="14.35" hidden="false" customHeight="false" outlineLevel="0" collapsed="false"/>
    <row r="1048492" customFormat="false" ht="14.35" hidden="false" customHeight="false" outlineLevel="0" collapsed="false"/>
    <row r="1048493" customFormat="false" ht="14.35" hidden="false" customHeight="false" outlineLevel="0" collapsed="false"/>
    <row r="1048494" customFormat="false" ht="14.35" hidden="false" customHeight="false" outlineLevel="0" collapsed="false"/>
    <row r="1048495" customFormat="false" ht="14.35" hidden="false" customHeight="false" outlineLevel="0" collapsed="false"/>
    <row r="1048496" customFormat="false" ht="14.35" hidden="false" customHeight="false" outlineLevel="0" collapsed="false"/>
    <row r="1048497" customFormat="false" ht="14.35" hidden="false" customHeight="false" outlineLevel="0" collapsed="false"/>
    <row r="1048498" customFormat="false" ht="14.35" hidden="false" customHeight="false" outlineLevel="0" collapsed="false"/>
    <row r="1048499" customFormat="false" ht="14.35" hidden="false" customHeight="false" outlineLevel="0" collapsed="false"/>
    <row r="1048500" customFormat="false" ht="14.35" hidden="false" customHeight="false" outlineLevel="0" collapsed="false"/>
    <row r="1048501" customFormat="false" ht="14.35" hidden="false" customHeight="false" outlineLevel="0" collapsed="false"/>
    <row r="1048502" customFormat="false" ht="14.35" hidden="false" customHeight="false" outlineLevel="0" collapsed="false"/>
    <row r="1048503" customFormat="false" ht="14.35" hidden="false" customHeight="false" outlineLevel="0" collapsed="false"/>
    <row r="1048504" customFormat="false" ht="14.35" hidden="false" customHeight="false" outlineLevel="0" collapsed="false"/>
    <row r="1048505" customFormat="false" ht="14.35" hidden="false" customHeight="false" outlineLevel="0" collapsed="false"/>
    <row r="1048506" customFormat="false" ht="14.35" hidden="false" customHeight="false" outlineLevel="0" collapsed="false"/>
    <row r="1048507" customFormat="false" ht="14.35" hidden="false" customHeight="false" outlineLevel="0" collapsed="false"/>
    <row r="1048508" customFormat="false" ht="14.35" hidden="false" customHeight="false" outlineLevel="0" collapsed="false"/>
    <row r="1048509" customFormat="false" ht="14.35" hidden="false" customHeight="false" outlineLevel="0" collapsed="false"/>
    <row r="1048510" customFormat="false" ht="14.35" hidden="false" customHeight="false" outlineLevel="0" collapsed="false"/>
    <row r="1048511" customFormat="false" ht="14.35" hidden="false" customHeight="false" outlineLevel="0" collapsed="false"/>
    <row r="1048512" customFormat="false" ht="14.35" hidden="false" customHeight="false" outlineLevel="0" collapsed="false"/>
    <row r="1048513" customFormat="false" ht="14.35" hidden="false" customHeight="false" outlineLevel="0" collapsed="false"/>
    <row r="1048514" customFormat="false" ht="14.35" hidden="false" customHeight="false" outlineLevel="0" collapsed="false"/>
    <row r="1048515" customFormat="false" ht="14.35" hidden="false" customHeight="false" outlineLevel="0" collapsed="false"/>
    <row r="1048516" customFormat="false" ht="14.35" hidden="false" customHeight="false" outlineLevel="0" collapsed="false"/>
    <row r="1048517" customFormat="false" ht="14.35" hidden="false" customHeight="false" outlineLevel="0" collapsed="false"/>
    <row r="1048518" customFormat="false" ht="14.35" hidden="false" customHeight="false" outlineLevel="0" collapsed="false"/>
    <row r="1048519" customFormat="false" ht="14.35" hidden="false" customHeight="false" outlineLevel="0" collapsed="false"/>
    <row r="1048520" customFormat="false" ht="14.35" hidden="false" customHeight="false" outlineLevel="0" collapsed="false"/>
    <row r="1048521" customFormat="false" ht="14.35" hidden="false" customHeight="false" outlineLevel="0" collapsed="false"/>
    <row r="1048522" customFormat="false" ht="14.35" hidden="false" customHeight="false" outlineLevel="0" collapsed="false"/>
    <row r="1048523" customFormat="false" ht="14.35" hidden="false" customHeight="false" outlineLevel="0" collapsed="false"/>
    <row r="1048524" customFormat="false" ht="14.35" hidden="false" customHeight="false" outlineLevel="0" collapsed="false"/>
    <row r="1048525" customFormat="false" ht="14.35" hidden="false" customHeight="false" outlineLevel="0" collapsed="false"/>
    <row r="1048526" customFormat="false" ht="14.35" hidden="false" customHeight="false" outlineLevel="0" collapsed="false"/>
    <row r="1048527" customFormat="false" ht="14.35" hidden="false" customHeight="false" outlineLevel="0" collapsed="false"/>
    <row r="1048528" customFormat="false" ht="14.35" hidden="false" customHeight="false" outlineLevel="0" collapsed="false"/>
    <row r="1048529" customFormat="false" ht="14.35" hidden="false" customHeight="false" outlineLevel="0" collapsed="false"/>
    <row r="1048530" customFormat="false" ht="14.35" hidden="false" customHeight="false" outlineLevel="0" collapsed="false"/>
    <row r="1048531" customFormat="false" ht="14.35" hidden="false" customHeight="false" outlineLevel="0" collapsed="false"/>
    <row r="1048532" customFormat="false" ht="14.35" hidden="false" customHeight="false" outlineLevel="0" collapsed="false"/>
    <row r="1048533" customFormat="false" ht="14.35" hidden="false" customHeight="false" outlineLevel="0" collapsed="false"/>
    <row r="1048534" customFormat="false" ht="14.35" hidden="false" customHeight="false" outlineLevel="0" collapsed="false"/>
    <row r="1048535" customFormat="false" ht="14.35" hidden="false" customHeight="false" outlineLevel="0" collapsed="false"/>
    <row r="1048536" customFormat="false" ht="14.35" hidden="false" customHeight="false" outlineLevel="0" collapsed="false"/>
    <row r="1048537" customFormat="false" ht="14.35" hidden="false" customHeight="false" outlineLevel="0" collapsed="false"/>
    <row r="1048538" customFormat="false" ht="14.35" hidden="false" customHeight="false" outlineLevel="0" collapsed="false"/>
    <row r="1048539" customFormat="false" ht="14.35" hidden="false" customHeight="false" outlineLevel="0" collapsed="false"/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5">
    <mergeCell ref="A1:O1"/>
    <mergeCell ref="A2:O5"/>
    <mergeCell ref="A6:O7"/>
    <mergeCell ref="A8:O11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O12:O14"/>
    <mergeCell ref="A26:N26"/>
    <mergeCell ref="A28:C28"/>
    <mergeCell ref="A29:D30"/>
    <mergeCell ref="E29:O30"/>
    <mergeCell ref="A31:O33"/>
    <mergeCell ref="A35:O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2022-10-07T03:44:49Z</dcterms:created>
  <dc:creator>Путинцева Анастасия Сергеевна</dc:creator>
  <dc:description/>
  <dc:language>ru-RU</dc:language>
  <cp:lastModifiedBy/>
  <cp:lastPrinted>2026-07-02T14:04:00Z</cp:lastPrinted>
  <dcterms:modified xsi:type="dcterms:W3CDTF">2026-07-02T14:04:04Z</dcterms:modified>
  <cp:revision>95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