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Мельница лаборат. Вьюга ШЕФ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Лист1!$A$1:$M$9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J6" i="2" l="1"/>
  <c r="M6" i="2" l="1"/>
  <c r="K6" i="2" l="1"/>
  <c r="L6" i="2" s="1"/>
  <c r="K7" i="2"/>
  <c r="J7" i="2"/>
  <c r="M7" i="2" s="1"/>
  <c r="B2" i="2"/>
  <c r="A2" i="2"/>
  <c r="M5" i="2" l="1"/>
  <c r="L7" i="2"/>
  <c r="K12" i="1"/>
  <c r="J12" i="1"/>
  <c r="K11" i="1"/>
  <c r="J11" i="1"/>
  <c r="N1" i="1"/>
  <c r="L11" i="1" l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<sst xmlns="http://schemas.openxmlformats.org/spreadsheetml/2006/main" count="51" uniqueCount="29">
  <si>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</si>
  <si>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</si>
  <si>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</si>
  <si>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</si>
  <si>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</si>
  <si>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</si>
  <si>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</si>
  <si>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</si>
  <si>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</si>
  <si>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</si>
  <si>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</si>
  <si>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</si>
  <si>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</si>
  <si>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</si>
  <si>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</si>
  <si>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</si>
  <si>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</si>
  <si>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</si>
  <si>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</si>
  <si>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</si>
  <si>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</si>
  <si>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</si>
  <si>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</si>
  <si>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</si>
  <si>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</si>
  <si>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</si>
  <si>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 xml:space="preserve">Мельница лабораторная Вьюга-3М (магнитный замок) </t>
  </si>
  <si>
    <t>шт</t>
  </si>
  <si>
    <t>Коммерческое предложение Поставщик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</si>
</sst>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12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="70" zoomScaleNormal="70" workbookViewId="0">
      <selection activeCell="K4" sqref="K4"/>
    </sheetView>
  </sheetViews>
  <sheetFormatPr defaultRowHeight="15" x14ac:dyDescent="0.25"/>
  <cols>
    <col min="1" max="4" width="15.5703125" style="5" customWidth="1"/>
    <col min="5" max="5" width="12.85546875" style="5" customWidth="1"/>
    <col min="6" max="13" width="15.5703125" style="5" customWidth="1"/>
    <col min="14" max="20" width="9.140625" style="26"/>
    <col min="21" max="16384" width="9.140625" style="5"/>
  </cols>
  <sheetData>
    <row r="1" spans="1:20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3"/>
      <c r="O1" s="23"/>
      <c r="P1" s="22"/>
      <c r="Q1" s="22"/>
      <c r="R1" s="22"/>
      <c r="S1" s="22"/>
      <c r="T1" s="22"/>
    </row>
    <row r="2" spans="1:20" s="4" customFormat="1" ht="11.25" x14ac:dyDescent="0.25">
      <c r="A2" s="14">
        <f>ROW(A7)</f>
        <v>7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5"/>
      <c r="Q2" s="25"/>
      <c r="R2" s="25"/>
      <c r="S2" s="25"/>
      <c r="T2" s="25"/>
    </row>
    <row r="3" spans="1:20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38" t="s">
        <v>15</v>
      </c>
    </row>
    <row r="4" spans="1:20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 t="s">
        <v>28</v>
      </c>
      <c r="J4" s="46" t="s">
        <v>22</v>
      </c>
      <c r="K4" s="7" t="s">
        <v>7</v>
      </c>
      <c r="L4" s="7" t="s">
        <v>16</v>
      </c>
      <c r="M4" s="46" t="s">
        <v>23</v>
      </c>
      <c r="N4" s="27"/>
    </row>
    <row r="5" spans="1:20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SUM(M6:M7)</f>
        <v>353000</v>
      </c>
      <c r="N5" s="28"/>
      <c r="O5" s="28"/>
      <c r="P5" s="28"/>
      <c r="Q5" s="28"/>
      <c r="R5" s="28"/>
      <c r="S5" s="28"/>
      <c r="T5" s="28"/>
    </row>
    <row r="6" spans="1:20" ht="59.25" customHeight="1" x14ac:dyDescent="0.25">
      <c r="A6" s="13">
        <v>1</v>
      </c>
      <c r="B6" s="44" t="s">
        <v>26</v>
      </c>
      <c r="C6" s="21" t="s">
        <v>21</v>
      </c>
      <c r="D6" s="45" t="s">
        <v>27</v>
      </c>
      <c r="E6" s="45">
        <v>1</v>
      </c>
      <c r="F6" s="43">
        <v>284000</v>
      </c>
      <c r="G6" s="36">
        <v>388300</v>
      </c>
      <c r="H6" s="37">
        <v>353000</v>
      </c>
      <c r="I6" s="15">
        <v>370650</v>
      </c>
      <c r="J6" s="16">
        <f>H6</f>
        <v>353000</v>
      </c>
      <c r="K6" s="17">
        <f>IFERROR(STDEV($F6:I6),"")</f>
        <v>45658.923461538892</v>
      </c>
      <c r="L6" s="17">
        <f>IF(J6&lt;&gt;"", K6/J6*100,"")</f>
        <v>12.934539224231981</v>
      </c>
      <c r="M6" s="32">
        <f>IFERROR(ROUND(J6*E6,2),"")</f>
        <v>353000</v>
      </c>
    </row>
    <row r="7" spans="1:20" hidden="1" x14ac:dyDescent="0.25">
      <c r="A7" s="13"/>
      <c r="B7" s="39"/>
      <c r="C7" s="40"/>
      <c r="D7" s="41"/>
      <c r="E7" s="42"/>
      <c r="F7" s="15"/>
      <c r="G7" s="15"/>
      <c r="H7" s="15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" si="0">IF(J7&lt;&gt;"", K7/J7*100,"")</f>
        <v/>
      </c>
      <c r="M7" s="32" t="str">
        <f t="shared" ref="M7" si="1">IFERROR(ROUND(J7*$E7,2),"")</f>
        <v/>
      </c>
    </row>
    <row r="8" spans="1:20" ht="15.75" x14ac:dyDescent="0.25">
      <c r="A8" s="47" t="s">
        <v>24</v>
      </c>
      <c r="B8" s="48" t="s">
        <v>25</v>
      </c>
      <c r="L8" s="9"/>
    </row>
    <row r="9" spans="1:20" ht="57.75" customHeight="1" x14ac:dyDescent="0.25">
      <c r="A9" s="49" t="s">
        <v>18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0" x14ac:dyDescent="0.25">
      <c r="L10" s="9"/>
      <c r="M10" s="9"/>
    </row>
  </sheetData>
  <mergeCells count="10">
    <mergeCell ref="B5:L5"/>
    <mergeCell ref="A9:M9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7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2026-06-16T06:43:51Z</cp:lastPrinted>
  <dcterms:created xsi:type="dcterms:W3CDTF">2016-06-21T08:42:38Z</dcterms:created>
  <dcterms:modified xsi:type="dcterms:W3CDTF">2026-06-16T06:43:52Z</dcterms:modified>
</cp:coreProperties>
</file>